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zentral\02_AOLG\07_Neue_fertige_Dateien\01_Tabellen\"/>
    </mc:Choice>
  </mc:AlternateContent>
  <xr:revisionPtr revIDLastSave="0" documentId="13_ncr:1_{A48C6A87-E406-4D12-A47B-54055A01E142}" xr6:coauthVersionLast="47" xr6:coauthVersionMax="47" xr10:uidLastSave="{00000000-0000-0000-0000-000000000000}"/>
  <bookViews>
    <workbookView xWindow="-108" yWindow="-108" windowWidth="23256" windowHeight="12456" xr2:uid="{00000000-000D-0000-FFFF-FFFF00000000}"/>
  </bookViews>
  <sheets>
    <sheet name="08_012_2024" sheetId="1" r:id="rId1"/>
  </sheets>
  <definedNames>
    <definedName name="_Regression_Int" localSheetId="0" hidden="1">0</definedName>
    <definedName name="_xlnm.Database">#REF!</definedName>
    <definedName name="_xlnm.Print_Area" localSheetId="0">'08_012_2024'!$A$1:$I$89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H31" i="1"/>
  <c r="D31" i="1"/>
  <c r="H30" i="1"/>
  <c r="G30" i="1"/>
  <c r="E30" i="1"/>
  <c r="F30" i="1"/>
  <c r="D30" i="1"/>
  <c r="G31" i="1"/>
  <c r="E31" i="1"/>
  <c r="C31" i="1"/>
  <c r="C30" i="1"/>
  <c r="B31" i="1"/>
  <c r="B30" i="1"/>
  <c r="F54" i="1"/>
  <c r="G54" i="1"/>
  <c r="H54" i="1" s="1"/>
  <c r="D54" i="1"/>
  <c r="F53" i="1"/>
  <c r="D53" i="1"/>
  <c r="G53" i="1"/>
  <c r="H53" i="1" s="1"/>
  <c r="G52" i="1"/>
  <c r="H52" i="1" s="1"/>
  <c r="F52" i="1"/>
  <c r="D52" i="1"/>
  <c r="F51" i="1"/>
  <c r="F50" i="1"/>
  <c r="D51" i="1"/>
  <c r="D50" i="1"/>
  <c r="G51" i="1"/>
  <c r="H51" i="1" s="1"/>
  <c r="G50" i="1"/>
  <c r="H50" i="1" s="1"/>
</calcChain>
</file>

<file path=xl/sharedStrings.xml><?xml version="1.0" encoding="utf-8"?>
<sst xmlns="http://schemas.openxmlformats.org/spreadsheetml/2006/main" count="88" uniqueCount="35">
  <si>
    <t>Jahr</t>
  </si>
  <si>
    <t>Psychotherapeuten nach Einrichtungen</t>
  </si>
  <si>
    <t>insgesamt</t>
  </si>
  <si>
    <t>ambulant</t>
  </si>
  <si>
    <t>stationär/teilstationär</t>
  </si>
  <si>
    <t>sonstige</t>
  </si>
  <si>
    <t>Anzahl</t>
  </si>
  <si>
    <t>in %*</t>
  </si>
  <si>
    <t>Ärztliche und psychologische Psychotherapeuten insgesamt</t>
  </si>
  <si>
    <t>•</t>
  </si>
  <si>
    <t>–</t>
  </si>
  <si>
    <t>Psychologische Psychotherapeuten**</t>
  </si>
  <si>
    <t>Datenquelle/Copyright:</t>
  </si>
  <si>
    <r>
      <t>Ärztliche Psychotherapeuten</t>
    </r>
    <r>
      <rPr>
        <vertAlign val="superscript"/>
        <sz val="10"/>
        <rFont val="Arial"/>
        <family val="2"/>
      </rPr>
      <t>1</t>
    </r>
  </si>
  <si>
    <r>
      <t>ambulant</t>
    </r>
    <r>
      <rPr>
        <vertAlign val="superscript"/>
        <sz val="10"/>
        <rFont val="Arial"/>
        <family val="2"/>
      </rPr>
      <t>2</t>
    </r>
  </si>
  <si>
    <r>
      <t>stationär/teilstationär</t>
    </r>
    <r>
      <rPr>
        <vertAlign val="superscript"/>
        <sz val="10"/>
        <rFont val="Arial"/>
        <family val="2"/>
      </rPr>
      <t>3</t>
    </r>
  </si>
  <si>
    <r>
      <t>1</t>
    </r>
    <r>
      <rPr>
        <sz val="8"/>
        <rFont val="Arial"/>
        <family val="2"/>
      </rPr>
      <t xml:space="preserve"> Ärztekammer Sachsen-Anhalt: Ärzteregister</t>
    </r>
  </si>
  <si>
    <r>
      <t>3</t>
    </r>
    <r>
      <rPr>
        <sz val="8"/>
        <rFont val="Arial"/>
        <family val="2"/>
      </rPr>
      <t xml:space="preserve"> Ostdeutsche Psychotherapeutenkammer (OPK)</t>
    </r>
  </si>
  <si>
    <t>2013***</t>
  </si>
  <si>
    <t xml:space="preserve">*    Prozentanteile von Spalte "insgesamt" </t>
  </si>
  <si>
    <t>**  approbierte Psychol. Psychotherap. u. approb. Kinder- u. Jugendlichenpsychotherap. gemäß Psychotherapeutengesetz; bei ambulanten: niedergelassene und ermächtigte Psych. Psychotherap.</t>
  </si>
  <si>
    <t>•    keine Daten verfügbar</t>
  </si>
  <si>
    <t>–   genau null</t>
  </si>
  <si>
    <t>2014***</t>
  </si>
  <si>
    <t>2015***</t>
  </si>
  <si>
    <t>2016***</t>
  </si>
  <si>
    <t>2017***</t>
  </si>
  <si>
    <t>2018***</t>
  </si>
  <si>
    <t>2019***</t>
  </si>
  <si>
    <r>
      <t>2</t>
    </r>
    <r>
      <rPr>
        <sz val="8"/>
        <rFont val="Arial"/>
        <family val="2"/>
      </rPr>
      <t xml:space="preserve"> Kassenärztliche Vereinigung Sachsen-Anhalt: Ärzteregister</t>
    </r>
  </si>
  <si>
    <t>2020***</t>
  </si>
  <si>
    <t>2021***</t>
  </si>
  <si>
    <t>*** Die absoluten Zahlen ergeben in Summe mehr als es insgesamt Psychotherapeuten in Sachsen-Anhalt gibt. Hintergrund ist, dass die statistische Erfassung seitens der OPK verfeinert wurde und nun auch Doppeltätigkeiten erfasst werden. Es gibt Mitglieder, welche in einer Klinik angestellt sind und auch in einem Beratungszentrum arbeiten. Die zweite Tätigkeit ist dann unter "sonstiges" erfasst.</t>
  </si>
  <si>
    <t>2022***</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</si>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</sst>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
    <numFmt numFmtId="166" formatCode="#\ ##0&quot;                 &quot;"/>
  </numFmts>
  <fonts count="23" x14ac:knownFonts="1">
    <font>
      <sz val="10"/>
      <name val="Arial"/>
    </font>
    <font>
      <sz val="8"/>
      <name val="Arial"/>
      <family val="2"/>
    </font>
    <font>
      <sz val="10"/>
      <name val="Arial"/>
      <family val="2"/>
    </font>
    <font>
      <sz val="10"/>
      <color indexed="8"/>
      <name val="Arial"/>
      <family val="2"/>
    </font>
    <font>
      <vertAlign val="superscript"/>
      <sz val="10"/>
      <name val="Arial"/>
      <family val="2"/>
    </font>
    <font>
      <vertAlign val="superscript"/>
      <sz val="8"/>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0"/>
      <name val="Arial"/>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16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1" applyNumberFormat="0" applyAlignment="0" applyProtection="0"/>
    <xf numFmtId="0" fontId="9" fillId="15" borderId="2" applyNumberFormat="0" applyAlignment="0" applyProtection="0"/>
    <xf numFmtId="0" fontId="10" fillId="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4" borderId="4" applyNumberFormat="0" applyFont="0" applyAlignment="0" applyProtection="0"/>
    <xf numFmtId="0" fontId="16" fillId="16" borderId="0" applyNumberFormat="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17" borderId="9" applyNumberFormat="0" applyAlignment="0" applyProtection="0"/>
    <xf numFmtId="164" fontId="2" fillId="0" borderId="0"/>
    <xf numFmtId="0" fontId="2" fillId="4" borderId="4" applyNumberFormat="0" applyFont="0" applyAlignment="0" applyProtection="0"/>
  </cellStyleXfs>
  <cellXfs count="39">
    <xf numFmtId="164" fontId="0" fillId="0" borderId="0" xfId="0"/>
    <xf numFmtId="164" fontId="2" fillId="0" borderId="10" xfId="0" applyFont="1" applyBorder="1" applyAlignment="1"/>
    <xf numFmtId="164" fontId="0" fillId="0" borderId="0" xfId="0" applyBorder="1"/>
    <xf numFmtId="164" fontId="0" fillId="0" borderId="0" xfId="0" applyFont="1" applyBorder="1"/>
    <xf numFmtId="164" fontId="3" fillId="0" borderId="0" xfId="0" applyFont="1" applyBorder="1"/>
    <xf numFmtId="164" fontId="3" fillId="0" borderId="0" xfId="0" applyFont="1" applyBorder="1" applyAlignment="1">
      <alignment horizontal="centerContinuous"/>
    </xf>
    <xf numFmtId="164" fontId="3" fillId="0" borderId="10" xfId="0" applyFont="1" applyBorder="1" applyAlignment="1" applyProtection="1">
      <alignment horizontal="left"/>
      <protection locked="0"/>
    </xf>
    <xf numFmtId="164" fontId="3" fillId="0" borderId="10" xfId="0" applyFont="1" applyBorder="1"/>
    <xf numFmtId="164" fontId="0" fillId="0" borderId="11" xfId="0" applyFont="1" applyBorder="1" applyAlignment="1">
      <alignment horizontal="center" vertical="center"/>
    </xf>
    <xf numFmtId="164" fontId="0" fillId="0" borderId="11" xfId="0" applyFont="1" applyBorder="1" applyAlignment="1"/>
    <xf numFmtId="164" fontId="0" fillId="0" borderId="11" xfId="0" applyFont="1" applyFill="1" applyBorder="1" applyAlignment="1">
      <alignment horizontal="right" vertical="center" indent="1"/>
    </xf>
    <xf numFmtId="165" fontId="0" fillId="0" borderId="11" xfId="0" applyNumberFormat="1" applyFont="1" applyFill="1" applyBorder="1" applyAlignment="1">
      <alignment horizontal="right" vertical="center" indent="1"/>
    </xf>
    <xf numFmtId="164" fontId="0" fillId="0" borderId="11" xfId="0" applyFont="1" applyBorder="1" applyAlignment="1">
      <alignment horizontal="right" vertical="center" indent="1"/>
    </xf>
    <xf numFmtId="164" fontId="3" fillId="0" borderId="11" xfId="0" applyFont="1" applyFill="1" applyBorder="1" applyAlignment="1">
      <alignment horizontal="right" vertical="center" indent="1"/>
    </xf>
    <xf numFmtId="165" fontId="0" fillId="0" borderId="11" xfId="0" applyNumberFormat="1" applyFont="1" applyBorder="1" applyAlignment="1">
      <alignment horizontal="right" vertical="center" indent="1"/>
    </xf>
    <xf numFmtId="164" fontId="0" fillId="0" borderId="0" xfId="0" applyBorder="1" applyAlignment="1">
      <alignment horizontal="center" vertical="center"/>
    </xf>
    <xf numFmtId="164" fontId="0" fillId="0" borderId="0" xfId="0" applyFont="1" applyFill="1" applyBorder="1" applyAlignment="1">
      <alignment horizontal="center" vertical="center"/>
    </xf>
    <xf numFmtId="164" fontId="3" fillId="0" borderId="0" xfId="0" applyFont="1" applyFill="1" applyBorder="1" applyAlignment="1">
      <alignment horizontal="center" vertical="center"/>
    </xf>
    <xf numFmtId="164" fontId="0" fillId="0" borderId="11" xfId="0" applyFill="1" applyBorder="1" applyAlignment="1">
      <alignment horizontal="right" vertical="center" indent="1"/>
    </xf>
    <xf numFmtId="164" fontId="0" fillId="0" borderId="0" xfId="0" applyBorder="1" applyAlignment="1">
      <alignment horizontal="right"/>
    </xf>
    <xf numFmtId="164" fontId="2" fillId="0" borderId="0" xfId="0" applyFont="1" applyBorder="1" applyAlignment="1">
      <alignment horizontal="right"/>
    </xf>
    <xf numFmtId="164" fontId="1" fillId="0" borderId="0" xfId="0" applyFont="1" applyBorder="1" applyAlignment="1">
      <alignment vertical="center" wrapText="1"/>
    </xf>
    <xf numFmtId="164" fontId="1" fillId="0" borderId="0" xfId="0" applyFont="1" applyFill="1" applyBorder="1" applyAlignment="1"/>
    <xf numFmtId="164" fontId="1" fillId="0" borderId="0" xfId="0" applyFont="1" applyFill="1" applyBorder="1" applyAlignment="1">
      <alignment vertical="center"/>
    </xf>
    <xf numFmtId="164" fontId="2" fillId="0" borderId="0" xfId="0" applyFont="1" applyBorder="1"/>
    <xf numFmtId="164" fontId="0" fillId="0" borderId="11" xfId="0" applyBorder="1" applyAlignment="1">
      <alignment horizontal="left" vertical="center" indent="1"/>
    </xf>
    <xf numFmtId="164" fontId="2" fillId="0" borderId="11" xfId="0" applyFont="1" applyBorder="1" applyAlignment="1">
      <alignment horizontal="left" vertical="center" indent="1"/>
    </xf>
    <xf numFmtId="164" fontId="3" fillId="0" borderId="11" xfId="42" applyFont="1" applyFill="1" applyBorder="1" applyAlignment="1">
      <alignment horizontal="right" vertical="center" indent="1"/>
    </xf>
    <xf numFmtId="164" fontId="2" fillId="0" borderId="11" xfId="0" applyFont="1" applyBorder="1" applyAlignment="1">
      <alignment horizontal="center" vertical="center"/>
    </xf>
    <xf numFmtId="164" fontId="0" fillId="0" borderId="11" xfId="0" applyFont="1" applyBorder="1" applyAlignment="1">
      <alignment horizontal="center" vertical="center"/>
    </xf>
    <xf numFmtId="166" fontId="0" fillId="0" borderId="11" xfId="0" applyNumberFormat="1" applyFont="1" applyBorder="1" applyAlignment="1">
      <alignment horizontal="center" vertical="center"/>
    </xf>
    <xf numFmtId="164" fontId="0" fillId="0" borderId="11" xfId="0" applyBorder="1" applyAlignment="1">
      <alignment horizontal="center" vertical="center"/>
    </xf>
    <xf numFmtId="164" fontId="1" fillId="0" borderId="0" xfId="0" applyFont="1" applyBorder="1" applyAlignment="1">
      <alignment horizontal="left" vertical="top" wrapText="1"/>
    </xf>
    <xf numFmtId="164" fontId="5" fillId="0" borderId="0" xfId="0" applyFont="1" applyAlignment="1">
      <alignment horizontal="left" wrapText="1"/>
    </xf>
    <xf numFmtId="164" fontId="1" fillId="0" borderId="0" xfId="0" applyFont="1" applyBorder="1" applyAlignment="1"/>
    <xf numFmtId="164" fontId="0" fillId="0" borderId="0" xfId="0" applyBorder="1" applyAlignment="1"/>
    <xf numFmtId="164" fontId="5" fillId="0" borderId="0" xfId="0" applyFont="1" applyBorder="1" applyAlignment="1"/>
    <xf numFmtId="164" fontId="0" fillId="0" borderId="0" xfId="0" applyAlignment="1"/>
    <xf numFmtId="0" fontId="1" fillId="0" borderId="0" xfId="0" applyNumberFormat="1" applyFont="1" applyBorder="1" applyAlignment="1">
      <alignment horizontal="left" vertical="top" wrapText="1"/>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Notiz 2" xfId="43" xr:uid="{00000000-0005-0000-0000-000020000000}"/>
    <cellStyle name="Schlecht" xfId="33" builtinId="27" customBuiltin="1"/>
    <cellStyle name="Standard" xfId="0" builtinId="0"/>
    <cellStyle name="Standard 2" xfId="42" xr:uid="{00000000-0005-0000-0000-000023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144780</xdr:rowOff>
    </xdr:from>
    <xdr:to>
      <xdr:col>1</xdr:col>
      <xdr:colOff>320040</xdr:colOff>
      <xdr:row>6</xdr:row>
      <xdr:rowOff>0</xdr:rowOff>
    </xdr:to>
    <xdr:sp macro="" textlink="">
      <xdr:nvSpPr>
        <xdr:cNvPr id="1025" name="Text 2">
          <a:extLst>
            <a:ext uri="{FF2B5EF4-FFF2-40B4-BE49-F238E27FC236}">
              <a16:creationId xmlns:a16="http://schemas.microsoft.com/office/drawing/2014/main" id="{00000000-0008-0000-0000-000001040000}"/>
            </a:ext>
          </a:extLst>
        </xdr:cNvPr>
        <xdr:cNvSpPr txBox="1">
          <a:spLocks noChangeArrowheads="1"/>
        </xdr:cNvSpPr>
      </xdr:nvSpPr>
      <xdr:spPr bwMode="auto">
        <a:xfrm>
          <a:off x="0" y="403860"/>
          <a:ext cx="1021080" cy="61722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8"/>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7432" rIns="36576" bIns="27432"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8.12</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417195</xdr:colOff>
      <xdr:row>2</xdr:row>
      <xdr:rowOff>7620</xdr:rowOff>
    </xdr:from>
    <xdr:to>
      <xdr:col>7</xdr:col>
      <xdr:colOff>765811</xdr:colOff>
      <xdr:row>6</xdr:row>
      <xdr:rowOff>0</xdr:rowOff>
    </xdr:to>
    <xdr:sp macro="" textlink="">
      <xdr:nvSpPr>
        <xdr:cNvPr id="1026" name="Text 3">
          <a:extLst>
            <a:ext uri="{FF2B5EF4-FFF2-40B4-BE49-F238E27FC236}">
              <a16:creationId xmlns:a16="http://schemas.microsoft.com/office/drawing/2014/main" id="{00000000-0008-0000-0000-000002040000}"/>
            </a:ext>
          </a:extLst>
        </xdr:cNvPr>
        <xdr:cNvSpPr txBox="1">
          <a:spLocks noChangeArrowheads="1"/>
        </xdr:cNvSpPr>
      </xdr:nvSpPr>
      <xdr:spPr bwMode="auto">
        <a:xfrm>
          <a:off x="1219200" y="419100"/>
          <a:ext cx="5151120" cy="6019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just" rtl="0">
            <a:lnSpc>
              <a:spcPts val="1100"/>
            </a:lnSpc>
            <a:defRPr sz="1000"/>
          </a:pPr>
          <a:r>
            <a:rPr lang="de-DE" sz="1000" b="1" i="0" u="none" strike="noStrike" baseline="0">
              <a:solidFill>
                <a:srgbClr val="000000"/>
              </a:solidFill>
              <a:latin typeface="Arial"/>
              <a:cs typeface="Arial"/>
            </a:rPr>
            <a:t>Psychotherapeutinnen und Psychotherapeuten nach Einrichtungen, </a:t>
          </a:r>
        </a:p>
        <a:p>
          <a:pPr algn="just" rtl="0">
            <a:lnSpc>
              <a:spcPts val="1100"/>
            </a:lnSpc>
            <a:defRPr sz="1000"/>
          </a:pPr>
          <a:r>
            <a:rPr lang="de-DE" sz="1000" b="1" i="0" u="none" strike="noStrike" baseline="0">
              <a:solidFill>
                <a:srgbClr val="000000"/>
              </a:solidFill>
              <a:latin typeface="Arial"/>
              <a:cs typeface="Arial"/>
            </a:rPr>
            <a:t>Sachsen-Anhalt, 2005-2024</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I110"/>
  <sheetViews>
    <sheetView tabSelected="1" view="pageBreakPreview" zoomScale="60" zoomScaleNormal="100" workbookViewId="0"/>
  </sheetViews>
  <sheetFormatPr baseColWidth="10" defaultColWidth="13.88671875" defaultRowHeight="13.2" x14ac:dyDescent="0.25"/>
  <cols>
    <col min="1" max="1" width="10.33203125" style="2" customWidth="1"/>
    <col min="2" max="8" width="11.6640625" style="2" customWidth="1"/>
    <col min="9" max="9" width="12" style="2" customWidth="1"/>
    <col min="10" max="16384" width="13.88671875" style="2"/>
  </cols>
  <sheetData>
    <row r="1" spans="1:8" ht="20.399999999999999" customHeight="1" x14ac:dyDescent="0.25">
      <c r="A1" s="1"/>
      <c r="B1" s="1"/>
      <c r="C1" s="1"/>
      <c r="D1" s="1"/>
      <c r="E1" s="1"/>
      <c r="F1" s="1"/>
      <c r="G1" s="1"/>
      <c r="H1" s="1"/>
    </row>
    <row r="2" spans="1:8" ht="12" customHeight="1" x14ac:dyDescent="0.25">
      <c r="A2" s="3"/>
      <c r="B2" s="3"/>
      <c r="C2" s="3"/>
      <c r="D2" s="3"/>
      <c r="E2" s="3"/>
      <c r="F2" s="3"/>
      <c r="G2" s="3"/>
      <c r="H2" s="3"/>
    </row>
    <row r="3" spans="1:8" ht="12" customHeight="1" x14ac:dyDescent="0.25">
      <c r="A3" s="3"/>
      <c r="B3" s="3"/>
      <c r="C3" s="3"/>
      <c r="D3" s="3"/>
      <c r="E3" s="3"/>
      <c r="F3" s="3"/>
      <c r="G3" s="3"/>
      <c r="H3" s="3"/>
    </row>
    <row r="4" spans="1:8" ht="12" customHeight="1" x14ac:dyDescent="0.25">
      <c r="A4" s="3"/>
      <c r="B4" s="3"/>
      <c r="C4" s="3"/>
      <c r="D4" s="3"/>
      <c r="E4" s="3"/>
      <c r="F4" s="3"/>
      <c r="G4" s="3"/>
      <c r="H4" s="3"/>
    </row>
    <row r="5" spans="1:8" ht="12" customHeight="1" x14ac:dyDescent="0.25">
      <c r="A5" s="4"/>
      <c r="B5" s="4"/>
      <c r="C5" s="3"/>
      <c r="D5" s="3"/>
      <c r="E5" s="3"/>
      <c r="F5" s="3"/>
      <c r="G5" s="3"/>
      <c r="H5" s="3"/>
    </row>
    <row r="6" spans="1:8" ht="12" customHeight="1" x14ac:dyDescent="0.25">
      <c r="A6" s="4"/>
      <c r="B6" s="4"/>
      <c r="C6" s="5"/>
      <c r="D6" s="5"/>
      <c r="E6" s="5"/>
      <c r="F6" s="5"/>
      <c r="G6" s="5"/>
      <c r="H6" s="5"/>
    </row>
    <row r="7" spans="1:8" ht="12" customHeight="1" x14ac:dyDescent="0.25">
      <c r="A7" s="6"/>
      <c r="B7" s="6"/>
      <c r="C7" s="7"/>
      <c r="D7" s="7"/>
      <c r="E7" s="7"/>
      <c r="F7" s="7"/>
      <c r="G7" s="7"/>
      <c r="H7" s="7"/>
    </row>
    <row r="8" spans="1:8" ht="20.100000000000001" customHeight="1" x14ac:dyDescent="0.25">
      <c r="A8" s="29" t="s">
        <v>0</v>
      </c>
      <c r="B8" s="28" t="s">
        <v>1</v>
      </c>
      <c r="C8" s="31"/>
      <c r="D8" s="31"/>
      <c r="E8" s="31"/>
      <c r="F8" s="31"/>
      <c r="G8" s="31"/>
      <c r="H8" s="31"/>
    </row>
    <row r="9" spans="1:8" ht="20.100000000000001" customHeight="1" x14ac:dyDescent="0.25">
      <c r="A9" s="29"/>
      <c r="B9" s="29" t="s">
        <v>2</v>
      </c>
      <c r="C9" s="29" t="s">
        <v>3</v>
      </c>
      <c r="D9" s="29"/>
      <c r="E9" s="29" t="s">
        <v>4</v>
      </c>
      <c r="F9" s="29"/>
      <c r="G9" s="29" t="s">
        <v>5</v>
      </c>
      <c r="H9" s="29"/>
    </row>
    <row r="10" spans="1:8" ht="20.100000000000001" customHeight="1" x14ac:dyDescent="0.25">
      <c r="A10" s="29"/>
      <c r="B10" s="29"/>
      <c r="C10" s="8" t="s">
        <v>6</v>
      </c>
      <c r="D10" s="8" t="s">
        <v>7</v>
      </c>
      <c r="E10" s="8" t="s">
        <v>6</v>
      </c>
      <c r="F10" s="8" t="s">
        <v>7</v>
      </c>
      <c r="G10" s="8" t="s">
        <v>6</v>
      </c>
      <c r="H10" s="8" t="s">
        <v>7</v>
      </c>
    </row>
    <row r="11" spans="1:8" ht="20.100000000000001" customHeight="1" x14ac:dyDescent="0.25">
      <c r="A11" s="9"/>
      <c r="B11" s="28" t="s">
        <v>8</v>
      </c>
      <c r="C11" s="29"/>
      <c r="D11" s="29"/>
      <c r="E11" s="29"/>
      <c r="F11" s="29"/>
      <c r="G11" s="29"/>
      <c r="H11" s="29"/>
    </row>
    <row r="12" spans="1:8" ht="20.100000000000001" customHeight="1" x14ac:dyDescent="0.25">
      <c r="A12" s="25">
        <v>2005</v>
      </c>
      <c r="B12" s="10">
        <v>364</v>
      </c>
      <c r="C12" s="10">
        <v>214</v>
      </c>
      <c r="D12" s="11">
        <v>58.791208791208796</v>
      </c>
      <c r="E12" s="10">
        <v>150</v>
      </c>
      <c r="F12" s="11">
        <v>41.208791208791212</v>
      </c>
      <c r="G12" s="10" t="s">
        <v>10</v>
      </c>
      <c r="H12" s="10" t="s">
        <v>10</v>
      </c>
    </row>
    <row r="13" spans="1:8" ht="20.100000000000001" customHeight="1" x14ac:dyDescent="0.25">
      <c r="A13" s="25">
        <v>2006</v>
      </c>
      <c r="B13" s="10">
        <v>406</v>
      </c>
      <c r="C13" s="10">
        <v>237</v>
      </c>
      <c r="D13" s="11">
        <v>58.374384236453203</v>
      </c>
      <c r="E13" s="10">
        <v>161</v>
      </c>
      <c r="F13" s="11">
        <v>39.655172413793103</v>
      </c>
      <c r="G13" s="10">
        <v>8</v>
      </c>
      <c r="H13" s="11">
        <v>1.9704433497536946</v>
      </c>
    </row>
    <row r="14" spans="1:8" ht="20.100000000000001" customHeight="1" x14ac:dyDescent="0.25">
      <c r="A14" s="25">
        <v>2007</v>
      </c>
      <c r="B14" s="10">
        <v>448</v>
      </c>
      <c r="C14" s="10">
        <v>290</v>
      </c>
      <c r="D14" s="11">
        <v>64.732142857142861</v>
      </c>
      <c r="E14" s="10">
        <v>151</v>
      </c>
      <c r="F14" s="11">
        <v>33.705357142857146</v>
      </c>
      <c r="G14" s="10">
        <v>7</v>
      </c>
      <c r="H14" s="11">
        <v>1.5625</v>
      </c>
    </row>
    <row r="15" spans="1:8" ht="20.100000000000001" customHeight="1" x14ac:dyDescent="0.25">
      <c r="A15" s="25">
        <v>2008</v>
      </c>
      <c r="B15" s="10">
        <v>528</v>
      </c>
      <c r="C15" s="10">
        <v>303</v>
      </c>
      <c r="D15" s="11">
        <v>57.386363636363633</v>
      </c>
      <c r="E15" s="10">
        <v>217</v>
      </c>
      <c r="F15" s="11">
        <v>41.098484848484851</v>
      </c>
      <c r="G15" s="10">
        <v>8</v>
      </c>
      <c r="H15" s="11">
        <v>1.5151515151515151</v>
      </c>
    </row>
    <row r="16" spans="1:8" ht="20.100000000000001" customHeight="1" x14ac:dyDescent="0.25">
      <c r="A16" s="25">
        <v>2009</v>
      </c>
      <c r="B16" s="10">
        <v>574</v>
      </c>
      <c r="C16" s="10">
        <v>317</v>
      </c>
      <c r="D16" s="11">
        <v>55.226480836236938</v>
      </c>
      <c r="E16" s="10">
        <v>229</v>
      </c>
      <c r="F16" s="11">
        <v>39.89547038327526</v>
      </c>
      <c r="G16" s="10">
        <v>28</v>
      </c>
      <c r="H16" s="11">
        <v>4.8780487804878048</v>
      </c>
    </row>
    <row r="17" spans="1:8" ht="20.100000000000001" customHeight="1" x14ac:dyDescent="0.25">
      <c r="A17" s="25">
        <v>2010</v>
      </c>
      <c r="B17" s="10">
        <v>598</v>
      </c>
      <c r="C17" s="10">
        <v>332</v>
      </c>
      <c r="D17" s="11">
        <v>55.518394648829428</v>
      </c>
      <c r="E17" s="10">
        <v>247</v>
      </c>
      <c r="F17" s="11">
        <v>41.304347826086953</v>
      </c>
      <c r="G17" s="10">
        <v>19</v>
      </c>
      <c r="H17" s="11">
        <v>3.1772575250836121</v>
      </c>
    </row>
    <row r="18" spans="1:8" ht="20.100000000000001" customHeight="1" x14ac:dyDescent="0.25">
      <c r="A18" s="25">
        <v>2011</v>
      </c>
      <c r="B18" s="10">
        <v>634</v>
      </c>
      <c r="C18" s="10">
        <v>343</v>
      </c>
      <c r="D18" s="11">
        <v>54.100946372239747</v>
      </c>
      <c r="E18" s="10">
        <v>262</v>
      </c>
      <c r="F18" s="11">
        <v>41.32492113564669</v>
      </c>
      <c r="G18" s="10">
        <v>29</v>
      </c>
      <c r="H18" s="11">
        <v>4.5741324921135647</v>
      </c>
    </row>
    <row r="19" spans="1:8" ht="20.100000000000001" customHeight="1" x14ac:dyDescent="0.25">
      <c r="A19" s="25">
        <v>2012</v>
      </c>
      <c r="B19" s="10">
        <v>670</v>
      </c>
      <c r="C19" s="10">
        <v>379</v>
      </c>
      <c r="D19" s="11">
        <v>56.567164179104481</v>
      </c>
      <c r="E19" s="10">
        <v>274</v>
      </c>
      <c r="F19" s="11">
        <v>40.895522388059703</v>
      </c>
      <c r="G19" s="10">
        <v>17</v>
      </c>
      <c r="H19" s="11">
        <v>2.5373134328358211</v>
      </c>
    </row>
    <row r="20" spans="1:8" ht="20.100000000000001" customHeight="1" x14ac:dyDescent="0.25">
      <c r="A20" s="25" t="s">
        <v>18</v>
      </c>
      <c r="B20" s="10">
        <v>733</v>
      </c>
      <c r="C20" s="10">
        <v>393</v>
      </c>
      <c r="D20" s="11">
        <v>53.615279672578438</v>
      </c>
      <c r="E20" s="10">
        <v>290</v>
      </c>
      <c r="F20" s="11">
        <v>39.563437926330153</v>
      </c>
      <c r="G20" s="10">
        <v>50</v>
      </c>
      <c r="H20" s="11">
        <v>6.8212824010914055</v>
      </c>
    </row>
    <row r="21" spans="1:8" ht="20.100000000000001" customHeight="1" x14ac:dyDescent="0.25">
      <c r="A21" s="25" t="s">
        <v>23</v>
      </c>
      <c r="B21" s="10">
        <v>780</v>
      </c>
      <c r="C21" s="10">
        <v>455</v>
      </c>
      <c r="D21" s="11">
        <v>58.333333333333336</v>
      </c>
      <c r="E21" s="10">
        <v>301</v>
      </c>
      <c r="F21" s="11">
        <v>38.589743589743591</v>
      </c>
      <c r="G21" s="10">
        <v>24</v>
      </c>
      <c r="H21" s="11">
        <v>3.0769230769230771</v>
      </c>
    </row>
    <row r="22" spans="1:8" ht="20.100000000000001" customHeight="1" x14ac:dyDescent="0.25">
      <c r="A22" s="25" t="s">
        <v>24</v>
      </c>
      <c r="B22" s="10">
        <v>843</v>
      </c>
      <c r="C22" s="10">
        <v>497</v>
      </c>
      <c r="D22" s="11">
        <v>58.956109134045079</v>
      </c>
      <c r="E22" s="10">
        <v>311</v>
      </c>
      <c r="F22" s="11">
        <v>36.892052194543297</v>
      </c>
      <c r="G22" s="10">
        <v>35</v>
      </c>
      <c r="H22" s="11">
        <v>4.1518386714116255</v>
      </c>
    </row>
    <row r="23" spans="1:8" ht="20.100000000000001" customHeight="1" x14ac:dyDescent="0.25">
      <c r="A23" s="25" t="s">
        <v>25</v>
      </c>
      <c r="B23" s="10">
        <v>897</v>
      </c>
      <c r="C23" s="10">
        <v>537</v>
      </c>
      <c r="D23" s="11">
        <v>59.866220735785959</v>
      </c>
      <c r="E23" s="10">
        <v>319</v>
      </c>
      <c r="F23" s="11">
        <v>35.56298773690078</v>
      </c>
      <c r="G23" s="10">
        <v>41</v>
      </c>
      <c r="H23" s="11">
        <v>4.5707915273132667</v>
      </c>
    </row>
    <row r="24" spans="1:8" ht="20.100000000000001" customHeight="1" x14ac:dyDescent="0.25">
      <c r="A24" s="26" t="s">
        <v>26</v>
      </c>
      <c r="B24" s="10">
        <v>918</v>
      </c>
      <c r="C24" s="10">
        <v>559</v>
      </c>
      <c r="D24" s="11">
        <v>60.893246187363836</v>
      </c>
      <c r="E24" s="10">
        <v>315</v>
      </c>
      <c r="F24" s="11">
        <v>34.313725490196077</v>
      </c>
      <c r="G24" s="10">
        <v>44</v>
      </c>
      <c r="H24" s="11">
        <v>4.7930283224400876</v>
      </c>
    </row>
    <row r="25" spans="1:8" ht="20.100000000000001" customHeight="1" x14ac:dyDescent="0.25">
      <c r="A25" s="26" t="s">
        <v>27</v>
      </c>
      <c r="B25" s="10">
        <v>980</v>
      </c>
      <c r="C25" s="10">
        <v>594</v>
      </c>
      <c r="D25" s="11">
        <v>60.612244897959187</v>
      </c>
      <c r="E25" s="10">
        <v>327</v>
      </c>
      <c r="F25" s="11">
        <v>33.367346938775512</v>
      </c>
      <c r="G25" s="10">
        <v>59</v>
      </c>
      <c r="H25" s="11">
        <v>6.0204081632653059</v>
      </c>
    </row>
    <row r="26" spans="1:8" ht="20.100000000000001" customHeight="1" x14ac:dyDescent="0.25">
      <c r="A26" s="26" t="s">
        <v>28</v>
      </c>
      <c r="B26" s="10">
        <v>1017</v>
      </c>
      <c r="C26" s="10">
        <v>614</v>
      </c>
      <c r="D26" s="11">
        <v>60.37364798426745</v>
      </c>
      <c r="E26" s="10">
        <v>337</v>
      </c>
      <c r="F26" s="11">
        <v>33.136676499508361</v>
      </c>
      <c r="G26" s="10">
        <v>66</v>
      </c>
      <c r="H26" s="11">
        <v>6.4896755162241888</v>
      </c>
    </row>
    <row r="27" spans="1:8" ht="20.100000000000001" customHeight="1" x14ac:dyDescent="0.25">
      <c r="A27" s="26" t="s">
        <v>30</v>
      </c>
      <c r="B27" s="10">
        <v>1005</v>
      </c>
      <c r="C27" s="10">
        <v>572</v>
      </c>
      <c r="D27" s="11">
        <v>56.915422885572141</v>
      </c>
      <c r="E27" s="10">
        <v>350</v>
      </c>
      <c r="F27" s="11">
        <v>34.82587064676617</v>
      </c>
      <c r="G27" s="10">
        <v>83</v>
      </c>
      <c r="H27" s="11">
        <v>8.2587064676616926</v>
      </c>
    </row>
    <row r="28" spans="1:8" ht="20.100000000000001" customHeight="1" x14ac:dyDescent="0.25">
      <c r="A28" s="26" t="s">
        <v>31</v>
      </c>
      <c r="B28" s="10">
        <v>1076</v>
      </c>
      <c r="C28" s="10">
        <v>626</v>
      </c>
      <c r="D28" s="11">
        <v>58.17843866171004</v>
      </c>
      <c r="E28" s="10">
        <v>298</v>
      </c>
      <c r="F28" s="11">
        <v>27.695167286245354</v>
      </c>
      <c r="G28" s="10">
        <v>152</v>
      </c>
      <c r="H28" s="11">
        <v>14.12639405204461</v>
      </c>
    </row>
    <row r="29" spans="1:8" ht="20.100000000000001" customHeight="1" x14ac:dyDescent="0.25">
      <c r="A29" s="26" t="s">
        <v>33</v>
      </c>
      <c r="B29" s="10">
        <v>1114</v>
      </c>
      <c r="C29" s="10">
        <v>726</v>
      </c>
      <c r="D29" s="11">
        <v>65.170556552962296</v>
      </c>
      <c r="E29" s="10">
        <v>331</v>
      </c>
      <c r="F29" s="11">
        <v>29.71274685816876</v>
      </c>
      <c r="G29" s="10">
        <v>57</v>
      </c>
      <c r="H29" s="11">
        <v>5.1166965888689404</v>
      </c>
    </row>
    <row r="30" spans="1:8" ht="20.100000000000001" customHeight="1" x14ac:dyDescent="0.25">
      <c r="A30" s="26">
        <v>2023</v>
      </c>
      <c r="B30" s="10">
        <f>B53+B76</f>
        <v>1220</v>
      </c>
      <c r="C30" s="10">
        <f>C53+C76</f>
        <v>750</v>
      </c>
      <c r="D30" s="11">
        <f>C30/$B$30*100</f>
        <v>61.475409836065573</v>
      </c>
      <c r="E30" s="10">
        <f>E53+E76</f>
        <v>376</v>
      </c>
      <c r="F30" s="11">
        <f>E30/$B$30*100</f>
        <v>30.819672131147541</v>
      </c>
      <c r="G30" s="10">
        <f>G53+G76</f>
        <v>94</v>
      </c>
      <c r="H30" s="11">
        <f>G30/$B$30*100</f>
        <v>7.7049180327868854</v>
      </c>
    </row>
    <row r="31" spans="1:8" ht="20.100000000000001" customHeight="1" x14ac:dyDescent="0.25">
      <c r="A31" s="26">
        <v>2024</v>
      </c>
      <c r="B31" s="10">
        <f>B54+B77</f>
        <v>1380</v>
      </c>
      <c r="C31" s="10">
        <f>C54+C77</f>
        <v>866</v>
      </c>
      <c r="D31" s="11">
        <f>C31/$B$31*100</f>
        <v>62.753623188405797</v>
      </c>
      <c r="E31" s="10">
        <f>E54+E77</f>
        <v>396</v>
      </c>
      <c r="F31" s="11">
        <f>E31/$B$31*100</f>
        <v>28.695652173913043</v>
      </c>
      <c r="G31" s="10">
        <f>G54+G77</f>
        <v>118</v>
      </c>
      <c r="H31" s="11">
        <f>G31/$B$31*100</f>
        <v>8.5507246376811583</v>
      </c>
    </row>
    <row r="32" spans="1:8" ht="20.100000000000001" customHeight="1" x14ac:dyDescent="0.25">
      <c r="A32" s="29" t="s">
        <v>0</v>
      </c>
      <c r="B32" s="30" t="s">
        <v>13</v>
      </c>
      <c r="C32" s="30"/>
      <c r="D32" s="30"/>
      <c r="E32" s="30"/>
      <c r="F32" s="30"/>
      <c r="G32" s="30"/>
      <c r="H32" s="30"/>
    </row>
    <row r="33" spans="1:8" ht="20.100000000000001" customHeight="1" x14ac:dyDescent="0.25">
      <c r="A33" s="29"/>
      <c r="B33" s="29" t="s">
        <v>2</v>
      </c>
      <c r="C33" s="29" t="s">
        <v>3</v>
      </c>
      <c r="D33" s="29"/>
      <c r="E33" s="29" t="s">
        <v>4</v>
      </c>
      <c r="F33" s="29"/>
      <c r="G33" s="29" t="s">
        <v>5</v>
      </c>
      <c r="H33" s="29"/>
    </row>
    <row r="34" spans="1:8" ht="20.100000000000001" customHeight="1" x14ac:dyDescent="0.25">
      <c r="A34" s="29"/>
      <c r="B34" s="29"/>
      <c r="C34" s="8" t="s">
        <v>6</v>
      </c>
      <c r="D34" s="8" t="s">
        <v>7</v>
      </c>
      <c r="E34" s="8" t="s">
        <v>6</v>
      </c>
      <c r="F34" s="8" t="s">
        <v>7</v>
      </c>
      <c r="G34" s="8" t="s">
        <v>6</v>
      </c>
      <c r="H34" s="8" t="s">
        <v>7</v>
      </c>
    </row>
    <row r="35" spans="1:8" ht="20.100000000000001" customHeight="1" x14ac:dyDescent="0.25">
      <c r="A35" s="25">
        <v>2005</v>
      </c>
      <c r="B35" s="12">
        <v>221</v>
      </c>
      <c r="C35" s="13">
        <v>71</v>
      </c>
      <c r="D35" s="14">
        <v>32.126696832579185</v>
      </c>
      <c r="E35" s="12">
        <v>150</v>
      </c>
      <c r="F35" s="14">
        <v>67.873303167420815</v>
      </c>
      <c r="G35" s="10" t="s">
        <v>10</v>
      </c>
      <c r="H35" s="10" t="s">
        <v>10</v>
      </c>
    </row>
    <row r="36" spans="1:8" ht="20.100000000000001" customHeight="1" x14ac:dyDescent="0.25">
      <c r="A36" s="25">
        <v>2006</v>
      </c>
      <c r="B36" s="12">
        <v>246</v>
      </c>
      <c r="C36" s="12">
        <v>77</v>
      </c>
      <c r="D36" s="14">
        <v>31.300813008130081</v>
      </c>
      <c r="E36" s="12">
        <v>161</v>
      </c>
      <c r="F36" s="14">
        <v>65.447154471544721</v>
      </c>
      <c r="G36" s="10">
        <v>8</v>
      </c>
      <c r="H36" s="14">
        <v>3.2520325203252032</v>
      </c>
    </row>
    <row r="37" spans="1:8" ht="20.100000000000001" customHeight="1" x14ac:dyDescent="0.25">
      <c r="A37" s="25">
        <v>2007</v>
      </c>
      <c r="B37" s="12">
        <v>241</v>
      </c>
      <c r="C37" s="12">
        <v>83</v>
      </c>
      <c r="D37" s="14">
        <v>34.439834024896264</v>
      </c>
      <c r="E37" s="12">
        <v>151</v>
      </c>
      <c r="F37" s="14">
        <v>62.655601659751035</v>
      </c>
      <c r="G37" s="10">
        <v>7</v>
      </c>
      <c r="H37" s="14">
        <v>2.904564315352697</v>
      </c>
    </row>
    <row r="38" spans="1:8" ht="20.100000000000001" customHeight="1" x14ac:dyDescent="0.25">
      <c r="A38" s="25">
        <v>2008</v>
      </c>
      <c r="B38" s="10">
        <v>221</v>
      </c>
      <c r="C38" s="12">
        <v>79</v>
      </c>
      <c r="D38" s="14">
        <v>35.74660633484163</v>
      </c>
      <c r="E38" s="12">
        <v>134</v>
      </c>
      <c r="F38" s="14">
        <v>60.633484162895925</v>
      </c>
      <c r="G38" s="10">
        <v>8</v>
      </c>
      <c r="H38" s="14">
        <v>3.6199095022624435</v>
      </c>
    </row>
    <row r="39" spans="1:8" ht="20.100000000000001" customHeight="1" x14ac:dyDescent="0.25">
      <c r="A39" s="25">
        <v>2009</v>
      </c>
      <c r="B39" s="10">
        <v>232</v>
      </c>
      <c r="C39" s="12">
        <v>87</v>
      </c>
      <c r="D39" s="14">
        <v>37.5</v>
      </c>
      <c r="E39" s="12">
        <v>136</v>
      </c>
      <c r="F39" s="14">
        <v>58.620689655172413</v>
      </c>
      <c r="G39" s="10">
        <v>9</v>
      </c>
      <c r="H39" s="14">
        <v>3.8793103448275863</v>
      </c>
    </row>
    <row r="40" spans="1:8" ht="20.100000000000001" customHeight="1" x14ac:dyDescent="0.25">
      <c r="A40" s="25">
        <v>2010</v>
      </c>
      <c r="B40" s="10">
        <v>247</v>
      </c>
      <c r="C40" s="12">
        <v>90</v>
      </c>
      <c r="D40" s="14">
        <v>36.43724696356275</v>
      </c>
      <c r="E40" s="12">
        <v>148</v>
      </c>
      <c r="F40" s="14">
        <v>59.91902834008097</v>
      </c>
      <c r="G40" s="10">
        <v>9</v>
      </c>
      <c r="H40" s="14">
        <v>3.6437246963562755</v>
      </c>
    </row>
    <row r="41" spans="1:8" ht="20.100000000000001" customHeight="1" x14ac:dyDescent="0.25">
      <c r="A41" s="25">
        <v>2011</v>
      </c>
      <c r="B41" s="10">
        <v>252</v>
      </c>
      <c r="C41" s="12">
        <v>94</v>
      </c>
      <c r="D41" s="14">
        <v>37.301587301587304</v>
      </c>
      <c r="E41" s="12">
        <v>149</v>
      </c>
      <c r="F41" s="14">
        <v>59.126984126984127</v>
      </c>
      <c r="G41" s="10">
        <v>9</v>
      </c>
      <c r="H41" s="14">
        <v>3.5714285714285716</v>
      </c>
    </row>
    <row r="42" spans="1:8" ht="20.100000000000001" customHeight="1" x14ac:dyDescent="0.25">
      <c r="A42" s="25">
        <v>2012</v>
      </c>
      <c r="B42" s="10">
        <v>265</v>
      </c>
      <c r="C42" s="12">
        <v>100</v>
      </c>
      <c r="D42" s="14">
        <v>37.735849056603776</v>
      </c>
      <c r="E42" s="12">
        <v>155</v>
      </c>
      <c r="F42" s="14">
        <v>58.490566037735846</v>
      </c>
      <c r="G42" s="10">
        <v>10</v>
      </c>
      <c r="H42" s="14">
        <v>3.7735849056603774</v>
      </c>
    </row>
    <row r="43" spans="1:8" ht="20.100000000000001" customHeight="1" x14ac:dyDescent="0.25">
      <c r="A43" s="25">
        <v>2013</v>
      </c>
      <c r="B43" s="10">
        <v>271</v>
      </c>
      <c r="C43" s="12">
        <v>107</v>
      </c>
      <c r="D43" s="14">
        <v>39.483394833948338</v>
      </c>
      <c r="E43" s="12">
        <v>155</v>
      </c>
      <c r="F43" s="14">
        <v>57.195571955719558</v>
      </c>
      <c r="G43" s="10">
        <v>9</v>
      </c>
      <c r="H43" s="14">
        <v>3.3210332103321032</v>
      </c>
    </row>
    <row r="44" spans="1:8" ht="20.100000000000001" customHeight="1" x14ac:dyDescent="0.25">
      <c r="A44" s="25">
        <v>2014</v>
      </c>
      <c r="B44" s="10">
        <v>280</v>
      </c>
      <c r="C44" s="12">
        <v>103</v>
      </c>
      <c r="D44" s="14">
        <v>36.785714285714285</v>
      </c>
      <c r="E44" s="12">
        <v>167</v>
      </c>
      <c r="F44" s="14">
        <v>59.642857142857146</v>
      </c>
      <c r="G44" s="10">
        <v>10</v>
      </c>
      <c r="H44" s="14">
        <v>3.5714285714285716</v>
      </c>
    </row>
    <row r="45" spans="1:8" ht="20.100000000000001" customHeight="1" x14ac:dyDescent="0.25">
      <c r="A45" s="25">
        <v>2015</v>
      </c>
      <c r="B45" s="10">
        <v>287</v>
      </c>
      <c r="C45" s="12">
        <v>110</v>
      </c>
      <c r="D45" s="14">
        <v>38.327526132404181</v>
      </c>
      <c r="E45" s="12">
        <v>168</v>
      </c>
      <c r="F45" s="14">
        <v>58.536585365853661</v>
      </c>
      <c r="G45" s="10">
        <v>9</v>
      </c>
      <c r="H45" s="14">
        <v>3.1358885017421603</v>
      </c>
    </row>
    <row r="46" spans="1:8" ht="20.100000000000001" customHeight="1" x14ac:dyDescent="0.25">
      <c r="A46" s="25">
        <v>2016</v>
      </c>
      <c r="B46" s="10">
        <v>297</v>
      </c>
      <c r="C46" s="12">
        <v>118</v>
      </c>
      <c r="D46" s="14">
        <v>39.73063973063973</v>
      </c>
      <c r="E46" s="12">
        <v>171</v>
      </c>
      <c r="F46" s="14">
        <v>57.575757575757578</v>
      </c>
      <c r="G46" s="10">
        <v>8</v>
      </c>
      <c r="H46" s="14">
        <v>2.6936026936026938</v>
      </c>
    </row>
    <row r="47" spans="1:8" ht="20.100000000000001" customHeight="1" x14ac:dyDescent="0.25">
      <c r="A47" s="25">
        <v>2017</v>
      </c>
      <c r="B47" s="10">
        <v>297</v>
      </c>
      <c r="C47" s="12">
        <v>120</v>
      </c>
      <c r="D47" s="14">
        <v>40.404040404040401</v>
      </c>
      <c r="E47" s="12">
        <v>168</v>
      </c>
      <c r="F47" s="14">
        <v>56.565656565656568</v>
      </c>
      <c r="G47" s="10">
        <v>9</v>
      </c>
      <c r="H47" s="14">
        <v>3.0303030303030303</v>
      </c>
    </row>
    <row r="48" spans="1:8" ht="20.100000000000001" customHeight="1" x14ac:dyDescent="0.25">
      <c r="A48" s="25">
        <v>2018</v>
      </c>
      <c r="B48" s="10">
        <v>300</v>
      </c>
      <c r="C48" s="12">
        <v>125</v>
      </c>
      <c r="D48" s="14">
        <v>41.666666666666664</v>
      </c>
      <c r="E48" s="12">
        <v>166</v>
      </c>
      <c r="F48" s="14">
        <v>55.333333333333336</v>
      </c>
      <c r="G48" s="10">
        <v>9</v>
      </c>
      <c r="H48" s="14">
        <v>3</v>
      </c>
    </row>
    <row r="49" spans="1:8" ht="20.100000000000001" customHeight="1" x14ac:dyDescent="0.25">
      <c r="A49" s="25">
        <v>2019</v>
      </c>
      <c r="B49" s="10">
        <v>307</v>
      </c>
      <c r="C49" s="12">
        <v>129</v>
      </c>
      <c r="D49" s="14">
        <v>42.019543973941367</v>
      </c>
      <c r="E49" s="12">
        <v>168</v>
      </c>
      <c r="F49" s="14">
        <v>54.723127035830622</v>
      </c>
      <c r="G49" s="10">
        <v>10</v>
      </c>
      <c r="H49" s="14">
        <v>3.2573289902280131</v>
      </c>
    </row>
    <row r="50" spans="1:8" ht="20.100000000000001" customHeight="1" x14ac:dyDescent="0.25">
      <c r="A50" s="26">
        <v>2020</v>
      </c>
      <c r="B50" s="10">
        <v>318</v>
      </c>
      <c r="C50" s="12">
        <v>131</v>
      </c>
      <c r="D50" s="14">
        <f>C50/B50*100</f>
        <v>41.19496855345912</v>
      </c>
      <c r="E50" s="12">
        <v>175</v>
      </c>
      <c r="F50" s="14">
        <f>E50/B50*100</f>
        <v>55.031446540880502</v>
      </c>
      <c r="G50" s="10">
        <f>B50-C50-E50</f>
        <v>12</v>
      </c>
      <c r="H50" s="14">
        <f>G50/B50*100</f>
        <v>3.7735849056603774</v>
      </c>
    </row>
    <row r="51" spans="1:8" ht="20.100000000000001" customHeight="1" x14ac:dyDescent="0.25">
      <c r="A51" s="26">
        <v>2021</v>
      </c>
      <c r="B51" s="10">
        <v>334</v>
      </c>
      <c r="C51" s="12">
        <v>135</v>
      </c>
      <c r="D51" s="14">
        <f t="shared" ref="D51" si="0">C51/B51*100</f>
        <v>40.419161676646709</v>
      </c>
      <c r="E51" s="12">
        <v>184</v>
      </c>
      <c r="F51" s="14">
        <f t="shared" ref="F51" si="1">E51/B51*100</f>
        <v>55.08982035928144</v>
      </c>
      <c r="G51" s="10">
        <f>B51-C51-E51</f>
        <v>15</v>
      </c>
      <c r="H51" s="14">
        <f t="shared" ref="H51" si="2">G51/B51*100</f>
        <v>4.4910179640718564</v>
      </c>
    </row>
    <row r="52" spans="1:8" ht="20.100000000000001" customHeight="1" x14ac:dyDescent="0.25">
      <c r="A52" s="26">
        <v>2022</v>
      </c>
      <c r="B52" s="10">
        <v>342</v>
      </c>
      <c r="C52" s="12">
        <v>134</v>
      </c>
      <c r="D52" s="14">
        <f t="shared" ref="D52" si="3">C52/B52*100</f>
        <v>39.1812865497076</v>
      </c>
      <c r="E52" s="12">
        <v>190</v>
      </c>
      <c r="F52" s="14">
        <f t="shared" ref="F52:F54" si="4">E52/B52*100</f>
        <v>55.555555555555557</v>
      </c>
      <c r="G52" s="10">
        <f>B52-C52-E52</f>
        <v>18</v>
      </c>
      <c r="H52" s="14">
        <f t="shared" ref="H52:H54" si="5">G52/B52*100</f>
        <v>5.2631578947368416</v>
      </c>
    </row>
    <row r="53" spans="1:8" ht="20.100000000000001" customHeight="1" x14ac:dyDescent="0.25">
      <c r="A53" s="26">
        <v>2023</v>
      </c>
      <c r="B53" s="10">
        <v>358</v>
      </c>
      <c r="C53" s="12">
        <v>136</v>
      </c>
      <c r="D53" s="14">
        <f>C53/B53*100</f>
        <v>37.988826815642454</v>
      </c>
      <c r="E53" s="12">
        <v>204</v>
      </c>
      <c r="F53" s="14">
        <f t="shared" si="4"/>
        <v>56.983240223463682</v>
      </c>
      <c r="G53" s="10">
        <f>B53-C53-E53</f>
        <v>18</v>
      </c>
      <c r="H53" s="14">
        <f t="shared" si="5"/>
        <v>5.027932960893855</v>
      </c>
    </row>
    <row r="54" spans="1:8" ht="20.100000000000001" customHeight="1" x14ac:dyDescent="0.25">
      <c r="A54" s="26">
        <v>2024</v>
      </c>
      <c r="B54" s="10">
        <v>370</v>
      </c>
      <c r="C54" s="12">
        <v>140</v>
      </c>
      <c r="D54" s="14">
        <f>C54/B54*100</f>
        <v>37.837837837837839</v>
      </c>
      <c r="E54" s="12">
        <v>209</v>
      </c>
      <c r="F54" s="14">
        <f t="shared" si="4"/>
        <v>56.486486486486484</v>
      </c>
      <c r="G54" s="10">
        <f>B54-C54-E54</f>
        <v>21</v>
      </c>
      <c r="H54" s="14">
        <f t="shared" si="5"/>
        <v>5.6756756756756763</v>
      </c>
    </row>
    <row r="55" spans="1:8" ht="20.100000000000001" customHeight="1" x14ac:dyDescent="0.25">
      <c r="A55" s="29" t="s">
        <v>0</v>
      </c>
      <c r="B55" s="30" t="s">
        <v>11</v>
      </c>
      <c r="C55" s="30"/>
      <c r="D55" s="30"/>
      <c r="E55" s="30"/>
      <c r="F55" s="30"/>
      <c r="G55" s="30"/>
      <c r="H55" s="30"/>
    </row>
    <row r="56" spans="1:8" ht="20.100000000000001" customHeight="1" x14ac:dyDescent="0.25">
      <c r="A56" s="29"/>
      <c r="B56" s="29" t="s">
        <v>2</v>
      </c>
      <c r="C56" s="29" t="s">
        <v>14</v>
      </c>
      <c r="D56" s="29"/>
      <c r="E56" s="29" t="s">
        <v>15</v>
      </c>
      <c r="F56" s="29"/>
      <c r="G56" s="29" t="s">
        <v>5</v>
      </c>
      <c r="H56" s="29"/>
    </row>
    <row r="57" spans="1:8" ht="20.100000000000001" customHeight="1" x14ac:dyDescent="0.25">
      <c r="A57" s="29"/>
      <c r="B57" s="29"/>
      <c r="C57" s="8" t="s">
        <v>6</v>
      </c>
      <c r="D57" s="8" t="s">
        <v>7</v>
      </c>
      <c r="E57" s="8" t="s">
        <v>6</v>
      </c>
      <c r="F57" s="8" t="s">
        <v>7</v>
      </c>
      <c r="G57" s="8" t="s">
        <v>6</v>
      </c>
      <c r="H57" s="8" t="s">
        <v>7</v>
      </c>
    </row>
    <row r="58" spans="1:8" ht="20.100000000000001" customHeight="1" x14ac:dyDescent="0.25">
      <c r="A58" s="25">
        <v>2005</v>
      </c>
      <c r="B58" s="10">
        <v>143</v>
      </c>
      <c r="C58" s="13">
        <v>143</v>
      </c>
      <c r="D58" s="10" t="s">
        <v>9</v>
      </c>
      <c r="E58" s="10" t="s">
        <v>9</v>
      </c>
      <c r="F58" s="10" t="s">
        <v>9</v>
      </c>
      <c r="G58" s="10" t="s">
        <v>9</v>
      </c>
      <c r="H58" s="10" t="s">
        <v>9</v>
      </c>
    </row>
    <row r="59" spans="1:8" ht="20.100000000000001" customHeight="1" x14ac:dyDescent="0.25">
      <c r="A59" s="25">
        <v>2006</v>
      </c>
      <c r="B59" s="10">
        <v>160</v>
      </c>
      <c r="C59" s="13">
        <v>160</v>
      </c>
      <c r="D59" s="10" t="s">
        <v>9</v>
      </c>
      <c r="E59" s="10" t="s">
        <v>9</v>
      </c>
      <c r="F59" s="10" t="s">
        <v>9</v>
      </c>
      <c r="G59" s="10" t="s">
        <v>9</v>
      </c>
      <c r="H59" s="10" t="s">
        <v>9</v>
      </c>
    </row>
    <row r="60" spans="1:8" ht="20.100000000000001" customHeight="1" x14ac:dyDescent="0.25">
      <c r="A60" s="25">
        <v>2007</v>
      </c>
      <c r="B60" s="10">
        <v>207</v>
      </c>
      <c r="C60" s="13">
        <v>207</v>
      </c>
      <c r="D60" s="10" t="s">
        <v>9</v>
      </c>
      <c r="E60" s="10" t="s">
        <v>9</v>
      </c>
      <c r="F60" s="10" t="s">
        <v>9</v>
      </c>
      <c r="G60" s="10" t="s">
        <v>9</v>
      </c>
      <c r="H60" s="10" t="s">
        <v>9</v>
      </c>
    </row>
    <row r="61" spans="1:8" ht="20.100000000000001" customHeight="1" x14ac:dyDescent="0.25">
      <c r="A61" s="25">
        <v>2008</v>
      </c>
      <c r="B61" s="10">
        <v>307</v>
      </c>
      <c r="C61" s="13">
        <v>224</v>
      </c>
      <c r="D61" s="11">
        <v>72.964169381107496</v>
      </c>
      <c r="E61" s="10">
        <v>83</v>
      </c>
      <c r="F61" s="11">
        <v>27.035830618892508</v>
      </c>
      <c r="G61" s="18" t="s">
        <v>9</v>
      </c>
      <c r="H61" s="18" t="s">
        <v>9</v>
      </c>
    </row>
    <row r="62" spans="1:8" ht="20.100000000000001" customHeight="1" x14ac:dyDescent="0.25">
      <c r="A62" s="25">
        <v>2009</v>
      </c>
      <c r="B62" s="10">
        <v>342</v>
      </c>
      <c r="C62" s="13">
        <v>230</v>
      </c>
      <c r="D62" s="11">
        <v>67.251461988304101</v>
      </c>
      <c r="E62" s="10">
        <v>93</v>
      </c>
      <c r="F62" s="11">
        <v>27.192982456140353</v>
      </c>
      <c r="G62" s="10">
        <v>19</v>
      </c>
      <c r="H62" s="11">
        <v>5.67</v>
      </c>
    </row>
    <row r="63" spans="1:8" ht="20.100000000000001" customHeight="1" x14ac:dyDescent="0.25">
      <c r="A63" s="25">
        <v>2010</v>
      </c>
      <c r="B63" s="10">
        <v>351</v>
      </c>
      <c r="C63" s="13">
        <v>242</v>
      </c>
      <c r="D63" s="11">
        <v>68.8</v>
      </c>
      <c r="E63" s="10">
        <v>99</v>
      </c>
      <c r="F63" s="11">
        <v>28.4</v>
      </c>
      <c r="G63" s="10">
        <v>10</v>
      </c>
      <c r="H63" s="11">
        <v>2.9</v>
      </c>
    </row>
    <row r="64" spans="1:8" ht="20.100000000000001" customHeight="1" x14ac:dyDescent="0.25">
      <c r="A64" s="25">
        <v>2011</v>
      </c>
      <c r="B64" s="10">
        <v>382</v>
      </c>
      <c r="C64" s="13">
        <v>249</v>
      </c>
      <c r="D64" s="11">
        <v>65.183246073298434</v>
      </c>
      <c r="E64" s="10">
        <v>113</v>
      </c>
      <c r="F64" s="11">
        <v>29.581151832460733</v>
      </c>
      <c r="G64" s="10">
        <v>20</v>
      </c>
      <c r="H64" s="11">
        <v>5.2356020942408374</v>
      </c>
    </row>
    <row r="65" spans="1:9" ht="20.100000000000001" customHeight="1" x14ac:dyDescent="0.25">
      <c r="A65" s="25">
        <v>2012</v>
      </c>
      <c r="B65" s="10">
        <v>405</v>
      </c>
      <c r="C65" s="13">
        <v>279</v>
      </c>
      <c r="D65" s="11">
        <v>68.888888888888886</v>
      </c>
      <c r="E65" s="10">
        <v>119</v>
      </c>
      <c r="F65" s="11">
        <v>29.382716049382715</v>
      </c>
      <c r="G65" s="10">
        <v>7</v>
      </c>
      <c r="H65" s="11">
        <v>1.728395061728395</v>
      </c>
    </row>
    <row r="66" spans="1:9" ht="20.100000000000001" customHeight="1" x14ac:dyDescent="0.25">
      <c r="A66" s="25" t="s">
        <v>18</v>
      </c>
      <c r="B66" s="10">
        <v>462</v>
      </c>
      <c r="C66" s="13">
        <v>286</v>
      </c>
      <c r="D66" s="11">
        <v>61.904761904761905</v>
      </c>
      <c r="E66" s="10">
        <v>135</v>
      </c>
      <c r="F66" s="11">
        <v>29.220779220779221</v>
      </c>
      <c r="G66" s="10">
        <v>41</v>
      </c>
      <c r="H66" s="11">
        <v>8.8744588744588739</v>
      </c>
    </row>
    <row r="67" spans="1:9" ht="20.100000000000001" customHeight="1" x14ac:dyDescent="0.25">
      <c r="A67" s="25" t="s">
        <v>23</v>
      </c>
      <c r="B67" s="10">
        <v>500</v>
      </c>
      <c r="C67" s="13">
        <v>352</v>
      </c>
      <c r="D67" s="11">
        <v>70.400000000000006</v>
      </c>
      <c r="E67" s="10">
        <v>134</v>
      </c>
      <c r="F67" s="11">
        <v>26.8</v>
      </c>
      <c r="G67" s="10">
        <v>14</v>
      </c>
      <c r="H67" s="11">
        <v>2.8</v>
      </c>
      <c r="I67" s="24"/>
    </row>
    <row r="68" spans="1:9" ht="20.100000000000001" customHeight="1" x14ac:dyDescent="0.25">
      <c r="A68" s="25" t="s">
        <v>24</v>
      </c>
      <c r="B68" s="10">
        <v>556</v>
      </c>
      <c r="C68" s="13">
        <v>387</v>
      </c>
      <c r="D68" s="11">
        <v>69.60431654676259</v>
      </c>
      <c r="E68" s="10">
        <v>143</v>
      </c>
      <c r="F68" s="11">
        <v>25.719424460431654</v>
      </c>
      <c r="G68" s="10">
        <v>26</v>
      </c>
      <c r="H68" s="11">
        <v>4.6762589928057556</v>
      </c>
      <c r="I68" s="24"/>
    </row>
    <row r="69" spans="1:9" ht="20.100000000000001" customHeight="1" x14ac:dyDescent="0.25">
      <c r="A69" s="25" t="s">
        <v>25</v>
      </c>
      <c r="B69" s="10">
        <v>600</v>
      </c>
      <c r="C69" s="13">
        <v>419</v>
      </c>
      <c r="D69" s="11">
        <v>69.833333333333329</v>
      </c>
      <c r="E69" s="10">
        <v>148</v>
      </c>
      <c r="F69" s="11">
        <v>24.666666666666668</v>
      </c>
      <c r="G69" s="10">
        <v>33</v>
      </c>
      <c r="H69" s="11">
        <v>5.5</v>
      </c>
      <c r="I69" s="24"/>
    </row>
    <row r="70" spans="1:9" ht="20.100000000000001" customHeight="1" x14ac:dyDescent="0.25">
      <c r="A70" s="26" t="s">
        <v>26</v>
      </c>
      <c r="B70" s="10">
        <v>621</v>
      </c>
      <c r="C70" s="13">
        <v>439</v>
      </c>
      <c r="D70" s="11">
        <v>70.692431561996784</v>
      </c>
      <c r="E70" s="10">
        <v>147</v>
      </c>
      <c r="F70" s="11">
        <v>23.671497584541061</v>
      </c>
      <c r="G70" s="10">
        <v>35</v>
      </c>
      <c r="H70" s="11">
        <v>5.636070853462158</v>
      </c>
      <c r="I70" s="24"/>
    </row>
    <row r="71" spans="1:9" ht="20.100000000000001" customHeight="1" x14ac:dyDescent="0.25">
      <c r="A71" s="26" t="s">
        <v>27</v>
      </c>
      <c r="B71" s="10">
        <v>680</v>
      </c>
      <c r="C71" s="13">
        <v>469</v>
      </c>
      <c r="D71" s="11">
        <v>68.970588235294116</v>
      </c>
      <c r="E71" s="10">
        <v>161</v>
      </c>
      <c r="F71" s="11">
        <v>23.676470588235293</v>
      </c>
      <c r="G71" s="10">
        <v>50</v>
      </c>
      <c r="H71" s="11">
        <v>7.3529411764705879</v>
      </c>
      <c r="I71" s="24"/>
    </row>
    <row r="72" spans="1:9" ht="20.100000000000001" customHeight="1" x14ac:dyDescent="0.25">
      <c r="A72" s="26" t="s">
        <v>28</v>
      </c>
      <c r="B72" s="10">
        <v>710</v>
      </c>
      <c r="C72" s="27">
        <v>485</v>
      </c>
      <c r="D72" s="11">
        <v>68.309859154929583</v>
      </c>
      <c r="E72" s="10">
        <v>169</v>
      </c>
      <c r="F72" s="11">
        <v>23.802816901408452</v>
      </c>
      <c r="G72" s="10">
        <v>56</v>
      </c>
      <c r="H72" s="11">
        <v>7.887323943661972</v>
      </c>
      <c r="I72" s="24"/>
    </row>
    <row r="73" spans="1:9" ht="20.100000000000001" customHeight="1" x14ac:dyDescent="0.25">
      <c r="A73" s="26" t="s">
        <v>30</v>
      </c>
      <c r="B73" s="10">
        <v>687</v>
      </c>
      <c r="C73" s="27">
        <v>497</v>
      </c>
      <c r="D73" s="11">
        <v>64.19</v>
      </c>
      <c r="E73" s="10">
        <v>175</v>
      </c>
      <c r="F73" s="11">
        <v>25.47</v>
      </c>
      <c r="G73" s="10">
        <v>71</v>
      </c>
      <c r="H73" s="11">
        <v>10.33</v>
      </c>
      <c r="I73" s="24"/>
    </row>
    <row r="74" spans="1:9" ht="20.100000000000001" customHeight="1" x14ac:dyDescent="0.25">
      <c r="A74" s="26" t="s">
        <v>31</v>
      </c>
      <c r="B74" s="10">
        <v>742</v>
      </c>
      <c r="C74" s="27">
        <v>577</v>
      </c>
      <c r="D74" s="11">
        <v>66.17</v>
      </c>
      <c r="E74" s="10">
        <v>114</v>
      </c>
      <c r="F74" s="11">
        <v>15.36</v>
      </c>
      <c r="G74" s="10">
        <v>137</v>
      </c>
      <c r="H74" s="11">
        <v>18.46</v>
      </c>
      <c r="I74" s="24"/>
    </row>
    <row r="75" spans="1:9" ht="20.100000000000001" customHeight="1" x14ac:dyDescent="0.25">
      <c r="A75" s="26" t="s">
        <v>33</v>
      </c>
      <c r="B75" s="10">
        <v>772</v>
      </c>
      <c r="C75" s="27">
        <v>597</v>
      </c>
      <c r="D75" s="11">
        <v>76.680000000000007</v>
      </c>
      <c r="E75" s="10">
        <v>141</v>
      </c>
      <c r="F75" s="11">
        <v>18.260000000000002</v>
      </c>
      <c r="G75" s="10">
        <v>39</v>
      </c>
      <c r="H75" s="11">
        <v>5.05</v>
      </c>
      <c r="I75" s="24"/>
    </row>
    <row r="76" spans="1:9" ht="20.100000000000001" customHeight="1" x14ac:dyDescent="0.25">
      <c r="A76" s="26" t="s">
        <v>34</v>
      </c>
      <c r="B76" s="10">
        <v>862</v>
      </c>
      <c r="C76" s="27">
        <v>614</v>
      </c>
      <c r="D76" s="11">
        <v>71.2</v>
      </c>
      <c r="E76" s="10">
        <v>172</v>
      </c>
      <c r="F76" s="11">
        <v>20</v>
      </c>
      <c r="G76" s="10">
        <v>76</v>
      </c>
      <c r="H76" s="11">
        <v>8.8000000000000007</v>
      </c>
      <c r="I76" s="24"/>
    </row>
    <row r="77" spans="1:9" ht="20.100000000000001" customHeight="1" x14ac:dyDescent="0.25">
      <c r="A77" s="26">
        <v>2024</v>
      </c>
      <c r="B77" s="10">
        <v>1010</v>
      </c>
      <c r="C77" s="27">
        <v>726</v>
      </c>
      <c r="D77" s="11">
        <v>71.900000000000006</v>
      </c>
      <c r="E77" s="10">
        <v>187</v>
      </c>
      <c r="F77" s="11">
        <v>18.5</v>
      </c>
      <c r="G77" s="10">
        <v>97</v>
      </c>
      <c r="H77" s="11">
        <v>9.6</v>
      </c>
      <c r="I77" s="24"/>
    </row>
    <row r="78" spans="1:9" ht="12" customHeight="1" x14ac:dyDescent="0.25">
      <c r="A78" s="15"/>
      <c r="B78" s="16"/>
      <c r="C78" s="17"/>
      <c r="D78" s="16"/>
      <c r="E78" s="16"/>
      <c r="F78" s="16"/>
      <c r="G78" s="16"/>
      <c r="H78" s="16"/>
    </row>
    <row r="79" spans="1:9" ht="12" customHeight="1" x14ac:dyDescent="0.25">
      <c r="A79" s="34" t="s">
        <v>12</v>
      </c>
      <c r="B79" s="35"/>
      <c r="E79" s="19"/>
    </row>
    <row r="80" spans="1:9" ht="12.75" customHeight="1" x14ac:dyDescent="0.25">
      <c r="A80" s="33" t="s">
        <v>16</v>
      </c>
      <c r="B80" s="33"/>
      <c r="C80" s="33"/>
      <c r="D80" s="33"/>
      <c r="E80" s="20"/>
    </row>
    <row r="81" spans="1:8" ht="11.25" customHeight="1" x14ac:dyDescent="0.25">
      <c r="A81" s="33" t="s">
        <v>29</v>
      </c>
      <c r="B81" s="33"/>
      <c r="C81" s="33"/>
      <c r="D81" s="33"/>
      <c r="E81" s="33"/>
      <c r="F81" s="33"/>
      <c r="G81" s="33"/>
    </row>
    <row r="82" spans="1:8" ht="12.75" customHeight="1" x14ac:dyDescent="0.25">
      <c r="A82" s="36" t="s">
        <v>17</v>
      </c>
      <c r="B82" s="37"/>
      <c r="C82" s="37"/>
      <c r="D82" s="37"/>
      <c r="E82" s="37"/>
      <c r="F82" s="21"/>
      <c r="G82" s="21"/>
      <c r="H82" s="21"/>
    </row>
    <row r="83" spans="1:8" ht="12" customHeight="1" x14ac:dyDescent="0.25">
      <c r="A83" s="34" t="s">
        <v>19</v>
      </c>
      <c r="B83" s="35"/>
      <c r="C83" s="35"/>
      <c r="D83" s="22"/>
      <c r="F83" s="21"/>
      <c r="G83" s="21"/>
      <c r="H83" s="21"/>
    </row>
    <row r="84" spans="1:8" ht="23.4" customHeight="1" x14ac:dyDescent="0.25">
      <c r="A84" s="38" t="s">
        <v>20</v>
      </c>
      <c r="B84" s="38"/>
      <c r="C84" s="38"/>
      <c r="D84" s="38"/>
      <c r="E84" s="38"/>
      <c r="F84" s="38"/>
      <c r="G84" s="38"/>
      <c r="H84" s="38"/>
    </row>
    <row r="85" spans="1:8" x14ac:dyDescent="0.25">
      <c r="A85" s="32" t="s">
        <v>32</v>
      </c>
      <c r="B85" s="32"/>
      <c r="C85" s="32"/>
      <c r="D85" s="32"/>
      <c r="E85" s="32"/>
      <c r="F85" s="32"/>
      <c r="G85" s="32"/>
      <c r="H85" s="32"/>
    </row>
    <row r="86" spans="1:8" x14ac:dyDescent="0.25">
      <c r="A86" s="32"/>
      <c r="B86" s="32"/>
      <c r="C86" s="32"/>
      <c r="D86" s="32"/>
      <c r="E86" s="32"/>
      <c r="F86" s="32"/>
      <c r="G86" s="32"/>
      <c r="H86" s="32"/>
    </row>
    <row r="87" spans="1:8" ht="21" customHeight="1" x14ac:dyDescent="0.25">
      <c r="A87" s="32"/>
      <c r="B87" s="32"/>
      <c r="C87" s="32"/>
      <c r="D87" s="32"/>
      <c r="E87" s="32"/>
      <c r="F87" s="32"/>
      <c r="G87" s="32"/>
      <c r="H87" s="32"/>
    </row>
    <row r="88" spans="1:8" ht="12" customHeight="1" x14ac:dyDescent="0.25">
      <c r="A88" s="22" t="s">
        <v>21</v>
      </c>
    </row>
    <row r="89" spans="1:8" ht="12" customHeight="1" x14ac:dyDescent="0.25">
      <c r="A89" s="23" t="s">
        <v>22</v>
      </c>
    </row>
    <row r="90" spans="1:8" ht="12" customHeight="1" x14ac:dyDescent="0.25"/>
    <row r="91" spans="1:8" ht="12" customHeight="1" x14ac:dyDescent="0.25"/>
    <row r="92" spans="1:8" ht="12" customHeight="1" x14ac:dyDescent="0.25"/>
    <row r="93" spans="1:8" ht="12" customHeight="1" x14ac:dyDescent="0.25"/>
    <row r="94" spans="1:8" ht="12" customHeight="1" x14ac:dyDescent="0.25"/>
    <row r="95" spans="1:8" ht="12" customHeight="1" x14ac:dyDescent="0.25"/>
    <row r="96" spans="1:8"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sheetData>
  <mergeCells count="26">
    <mergeCell ref="A32:A34"/>
    <mergeCell ref="A85:H87"/>
    <mergeCell ref="A81:G81"/>
    <mergeCell ref="A79:B79"/>
    <mergeCell ref="A80:D80"/>
    <mergeCell ref="A82:E82"/>
    <mergeCell ref="A83:C83"/>
    <mergeCell ref="A84:H84"/>
    <mergeCell ref="B56:B57"/>
    <mergeCell ref="B55:H55"/>
    <mergeCell ref="G56:H56"/>
    <mergeCell ref="E56:F56"/>
    <mergeCell ref="C56:D56"/>
    <mergeCell ref="A55:A57"/>
    <mergeCell ref="A8:A10"/>
    <mergeCell ref="B9:B10"/>
    <mergeCell ref="C9:D9"/>
    <mergeCell ref="E9:F9"/>
    <mergeCell ref="B8:H8"/>
    <mergeCell ref="G9:H9"/>
    <mergeCell ref="B11:H11"/>
    <mergeCell ref="B32:H32"/>
    <mergeCell ref="B33:B34"/>
    <mergeCell ref="G33:H33"/>
    <mergeCell ref="C33:D33"/>
    <mergeCell ref="E33:F33"/>
  </mergeCells>
  <phoneticPr fontId="1" type="noConversion"/>
  <pageMargins left="0.78740157480314965" right="0.78740157480314965" top="0.98425196850393704" bottom="0.78740157480314965" header="0.51181102362204722" footer="0.51181102362204722"/>
  <pageSetup paperSize="9" scale="45" orientation="portrait" horizontalDpi="300" verticalDpi="4294967292" r:id="rId1"/>
  <headerFooter alignWithMargins="0"/>
  <ignoredErrors>
    <ignoredError sqref="D30:E30 D31 F30:F31"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08_012_2024</vt:lpstr>
      <vt:lpstr>'08_012_2024'!Druckbereich</vt:lpstr>
    </vt:vector>
  </TitlesOfParts>
  <Company>lav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08.012</dc:title>
  <dc:creator>LAV</dc:creator>
  <cp:lastModifiedBy>Spröwitz, Almuth</cp:lastModifiedBy>
  <cp:lastPrinted>2025-06-13T12:57:04Z</cp:lastPrinted>
  <dcterms:created xsi:type="dcterms:W3CDTF">2009-11-24T08:34:44Z</dcterms:created>
  <dcterms:modified xsi:type="dcterms:W3CDTF">2025-06-13T12:57:48Z</dcterms:modified>
</cp:coreProperties>
</file>