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entral\02_AOLG\07_Neue_fertige_Dateien\01_Tabellen\"/>
    </mc:Choice>
  </mc:AlternateContent>
  <xr:revisionPtr revIDLastSave="0" documentId="13_ncr:1_{2F4FF3DA-D301-479C-9A28-D1C89EF477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8_006_21-25" sheetId="10" r:id="rId1"/>
    <sheet name="08_006_14-20" sheetId="9" r:id="rId2"/>
    <sheet name="08_006_07-13" sheetId="7" r:id="rId3"/>
  </sheets>
  <definedNames>
    <definedName name="_Regression_Int" localSheetId="2" hidden="1">0</definedName>
    <definedName name="_Regression_Int" localSheetId="1" hidden="1">0</definedName>
    <definedName name="_Regression_Int" localSheetId="0" hidden="1">0</definedName>
    <definedName name="_xlnm.Print_Area" localSheetId="2">'08_006_07-13'!$A$1:$O$36</definedName>
    <definedName name="_xlnm.Print_Area" localSheetId="1">'08_006_14-20'!$A$1:$O$37</definedName>
    <definedName name="_xlnm.Print_Area" localSheetId="0">'08_006_21-25'!$A$1:$Q$37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0" l="1"/>
  <c r="K21" i="10"/>
  <c r="K22" i="10"/>
  <c r="K23" i="10"/>
  <c r="K24" i="10"/>
  <c r="K19" i="10"/>
  <c r="K12" i="10"/>
  <c r="K13" i="10"/>
  <c r="K14" i="10"/>
  <c r="K15" i="10"/>
  <c r="K16" i="10"/>
  <c r="K11" i="10"/>
  <c r="K28" i="10"/>
  <c r="K29" i="10"/>
  <c r="K30" i="10"/>
  <c r="K31" i="10"/>
  <c r="K32" i="10"/>
  <c r="K27" i="10"/>
  <c r="J33" i="10" l="1"/>
  <c r="J25" i="10"/>
  <c r="J17" i="10"/>
  <c r="K17" i="10" s="1"/>
  <c r="G33" i="10"/>
  <c r="I29" i="10"/>
  <c r="H33" i="10"/>
  <c r="G25" i="10"/>
  <c r="I25" i="10"/>
  <c r="I20" i="10"/>
  <c r="I21" i="10"/>
  <c r="I22" i="10"/>
  <c r="I23" i="10"/>
  <c r="I24" i="10"/>
  <c r="I19" i="10"/>
  <c r="H25" i="10"/>
  <c r="I12" i="10"/>
  <c r="I13" i="10"/>
  <c r="I14" i="10"/>
  <c r="I15" i="10"/>
  <c r="I16" i="10"/>
  <c r="I11" i="10"/>
  <c r="I17" i="10"/>
  <c r="G17" i="10"/>
  <c r="H17" i="10"/>
  <c r="F33" i="10"/>
  <c r="G28" i="10" s="1"/>
  <c r="F25" i="10"/>
  <c r="G21" i="10" s="1"/>
  <c r="D17" i="10"/>
  <c r="E11" i="10" s="1"/>
  <c r="F17" i="10"/>
  <c r="G13" i="10" s="1"/>
  <c r="I28" i="10" l="1"/>
  <c r="I27" i="10"/>
  <c r="I33" i="10" s="1"/>
  <c r="I32" i="10"/>
  <c r="I31" i="10"/>
  <c r="I30" i="10"/>
  <c r="K33" i="10"/>
  <c r="K25" i="10"/>
  <c r="G20" i="10"/>
  <c r="G27" i="10"/>
  <c r="G19" i="10"/>
  <c r="G32" i="10"/>
  <c r="G12" i="10"/>
  <c r="G16" i="10"/>
  <c r="G24" i="10"/>
  <c r="G31" i="10"/>
  <c r="G11" i="10"/>
  <c r="G15" i="10"/>
  <c r="G23" i="10"/>
  <c r="G30" i="10"/>
  <c r="G14" i="10"/>
  <c r="G22" i="10"/>
  <c r="G29" i="10"/>
  <c r="E32" i="10"/>
  <c r="E19" i="10"/>
  <c r="E12" i="10"/>
  <c r="E13" i="10"/>
  <c r="E14" i="10"/>
  <c r="E15" i="10"/>
  <c r="E16" i="10"/>
  <c r="D33" i="10"/>
  <c r="E27" i="10" s="1"/>
  <c r="D25" i="10"/>
  <c r="E23" i="10" s="1"/>
  <c r="E24" i="10" l="1"/>
  <c r="E30" i="10"/>
  <c r="E22" i="10"/>
  <c r="E21" i="10"/>
  <c r="E28" i="10"/>
  <c r="E33" i="10" s="1"/>
  <c r="E20" i="10"/>
  <c r="E25" i="10" s="1"/>
  <c r="E31" i="10"/>
  <c r="E29" i="10"/>
  <c r="E17" i="10"/>
</calcChain>
</file>

<file path=xl/sharedStrings.xml><?xml version="1.0" encoding="utf-8"?>
<sst xmlns="http://schemas.openxmlformats.org/spreadsheetml/2006/main" count="122" uniqueCount="15">
  <si>
    <t>Alter</t>
  </si>
  <si>
    <t>von ... bis ... Jahren</t>
  </si>
  <si>
    <t>%</t>
  </si>
  <si>
    <t>Anzahl</t>
  </si>
  <si>
    <t>Insgesamt</t>
  </si>
  <si>
    <t xml:space="preserve"> unter 35</t>
  </si>
  <si>
    <t xml:space="preserve">   35 - 39</t>
  </si>
  <si>
    <t xml:space="preserve">   40 - 49</t>
  </si>
  <si>
    <t xml:space="preserve">   50 - 59</t>
  </si>
  <si>
    <t xml:space="preserve">   60 - 64</t>
  </si>
  <si>
    <t xml:space="preserve">   65 und mehr</t>
  </si>
  <si>
    <t>darunter: in ambulanten Einrichtungen</t>
  </si>
  <si>
    <t>darunter: in stationären/teilstationären Einrichtungen</t>
  </si>
  <si>
    <t>Datenquelle/Copyright:</t>
  </si>
  <si>
    <t>Ärztekammer Sachsen-Anhalt: Ärzteregister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</si>
</sst>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&quot;     &quot;"/>
    <numFmt numFmtId="166" formatCode="0.0"/>
  </numFmts>
  <fonts count="11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164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7">
    <xf numFmtId="164" fontId="0" fillId="0" borderId="0" xfId="0"/>
    <xf numFmtId="164" fontId="0" fillId="0" borderId="1" xfId="0" applyFont="1" applyBorder="1"/>
    <xf numFmtId="164" fontId="0" fillId="0" borderId="1" xfId="0" applyBorder="1"/>
    <xf numFmtId="164" fontId="3" fillId="0" borderId="1" xfId="1" applyNumberFormat="1" applyFont="1" applyFill="1" applyBorder="1" applyAlignment="1" applyProtection="1">
      <alignment horizontal="center" vertical="center" shrinkToFit="1"/>
    </xf>
    <xf numFmtId="164" fontId="0" fillId="0" borderId="0" xfId="0" applyFont="1" applyBorder="1"/>
    <xf numFmtId="164" fontId="0" fillId="0" borderId="0" xfId="0" applyBorder="1"/>
    <xf numFmtId="164" fontId="0" fillId="0" borderId="0" xfId="0" applyFont="1"/>
    <xf numFmtId="164" fontId="4" fillId="0" borderId="0" xfId="0" applyFont="1"/>
    <xf numFmtId="164" fontId="4" fillId="0" borderId="0" xfId="0" applyFont="1" applyAlignment="1">
      <alignment horizontal="centerContinuous"/>
    </xf>
    <xf numFmtId="164" fontId="4" fillId="0" borderId="1" xfId="0" applyFont="1" applyBorder="1" applyAlignment="1" applyProtection="1">
      <alignment horizontal="left"/>
      <protection locked="0"/>
    </xf>
    <xf numFmtId="164" fontId="4" fillId="0" borderId="1" xfId="0" applyFont="1" applyBorder="1"/>
    <xf numFmtId="164" fontId="0" fillId="0" borderId="2" xfId="0" applyFont="1" applyBorder="1" applyAlignment="1">
      <alignment horizontal="center" vertical="center"/>
    </xf>
    <xf numFmtId="164" fontId="0" fillId="0" borderId="2" xfId="0" quotePrefix="1" applyFont="1" applyBorder="1" applyAlignment="1">
      <alignment horizontal="center" vertical="center" wrapText="1"/>
    </xf>
    <xf numFmtId="164" fontId="0" fillId="0" borderId="2" xfId="0" applyBorder="1" applyAlignment="1">
      <alignment horizontal="center" vertical="center"/>
    </xf>
    <xf numFmtId="0" fontId="0" fillId="0" borderId="2" xfId="0" quotePrefix="1" applyNumberFormat="1" applyFont="1" applyBorder="1" applyAlignment="1"/>
    <xf numFmtId="165" fontId="0" fillId="0" borderId="2" xfId="0" quotePrefix="1" applyNumberFormat="1" applyFont="1" applyBorder="1" applyAlignment="1">
      <alignment horizontal="left" vertical="center"/>
    </xf>
    <xf numFmtId="3" fontId="0" fillId="0" borderId="2" xfId="0" applyNumberFormat="1" applyFont="1" applyBorder="1" applyAlignment="1">
      <alignment horizontal="right" vertical="center" indent="1"/>
    </xf>
    <xf numFmtId="166" fontId="0" fillId="0" borderId="2" xfId="0" applyNumberFormat="1" applyFont="1" applyBorder="1" applyAlignment="1">
      <alignment horizontal="right" vertical="center" indent="1"/>
    </xf>
    <xf numFmtId="165" fontId="0" fillId="0" borderId="2" xfId="0" applyNumberFormat="1" applyFont="1" applyBorder="1" applyAlignment="1">
      <alignment horizontal="left" vertical="center"/>
    </xf>
    <xf numFmtId="165" fontId="4" fillId="0" borderId="2" xfId="0" quotePrefix="1" applyNumberFormat="1" applyFont="1" applyBorder="1" applyAlignment="1">
      <alignment horizontal="left" vertical="center"/>
    </xf>
    <xf numFmtId="165" fontId="4" fillId="0" borderId="2" xfId="0" quotePrefix="1" applyNumberFormat="1" applyFont="1" applyBorder="1" applyAlignment="1" applyProtection="1">
      <alignment horizontal="left" vertical="center"/>
      <protection locked="0"/>
    </xf>
    <xf numFmtId="3" fontId="6" fillId="0" borderId="2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1"/>
    </xf>
    <xf numFmtId="3" fontId="4" fillId="0" borderId="2" xfId="0" applyNumberFormat="1" applyFont="1" applyBorder="1" applyAlignment="1">
      <alignment horizontal="right" vertical="center" indent="1"/>
    </xf>
    <xf numFmtId="166" fontId="4" fillId="0" borderId="2" xfId="0" applyNumberFormat="1" applyFont="1" applyBorder="1" applyAlignment="1">
      <alignment horizontal="right" vertical="center" indent="1"/>
    </xf>
    <xf numFmtId="1" fontId="6" fillId="0" borderId="2" xfId="0" applyNumberFormat="1" applyFont="1" applyBorder="1" applyAlignment="1">
      <alignment horizontal="right" vertical="center" indent="1"/>
    </xf>
    <xf numFmtId="1" fontId="8" fillId="0" borderId="2" xfId="0" applyNumberFormat="1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right" vertical="center" indent="1"/>
    </xf>
    <xf numFmtId="164" fontId="2" fillId="0" borderId="0" xfId="0" applyFont="1" applyBorder="1" applyAlignment="1">
      <alignment horizontal="right"/>
    </xf>
    <xf numFmtId="164" fontId="9" fillId="0" borderId="0" xfId="0" applyFont="1" applyBorder="1"/>
    <xf numFmtId="164" fontId="2" fillId="0" borderId="0" xfId="0" applyFont="1" applyBorder="1" applyAlignment="1">
      <alignment horizontal="left"/>
    </xf>
    <xf numFmtId="164" fontId="0" fillId="0" borderId="0" xfId="0" applyBorder="1" applyAlignment="1"/>
    <xf numFmtId="164" fontId="9" fillId="0" borderId="0" xfId="0" applyFont="1" applyBorder="1" applyAlignment="1"/>
    <xf numFmtId="165" fontId="0" fillId="0" borderId="2" xfId="0" quotePrefix="1" applyNumberFormat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164" fontId="0" fillId="0" borderId="0" xfId="0" applyBorder="1" applyAlignment="1"/>
    <xf numFmtId="164" fontId="0" fillId="0" borderId="2" xfId="0" applyBorder="1" applyAlignment="1">
      <alignment horizontal="center" vertical="center"/>
    </xf>
    <xf numFmtId="164" fontId="0" fillId="0" borderId="0" xfId="0" applyBorder="1" applyAlignment="1"/>
    <xf numFmtId="164" fontId="0" fillId="0" borderId="2" xfId="0" applyFont="1" applyBorder="1" applyAlignment="1">
      <alignment horizontal="center" vertical="center"/>
    </xf>
    <xf numFmtId="164" fontId="0" fillId="0" borderId="0" xfId="0" applyBorder="1" applyAlignment="1"/>
    <xf numFmtId="164" fontId="0" fillId="0" borderId="0" xfId="0" applyBorder="1" applyAlignment="1">
      <alignment vertical="center"/>
    </xf>
    <xf numFmtId="0" fontId="0" fillId="0" borderId="3" xfId="0" quotePrefix="1" applyNumberFormat="1" applyFont="1" applyBorder="1" applyAlignment="1"/>
    <xf numFmtId="164" fontId="3" fillId="0" borderId="0" xfId="1" applyNumberFormat="1" applyFont="1" applyFill="1" applyBorder="1" applyAlignment="1" applyProtection="1">
      <alignment horizontal="center" vertical="center" shrinkToFit="1"/>
    </xf>
    <xf numFmtId="164" fontId="0" fillId="0" borderId="6" xfId="0" applyBorder="1"/>
    <xf numFmtId="164" fontId="0" fillId="0" borderId="2" xfId="0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164" fontId="10" fillId="0" borderId="3" xfId="0" applyFont="1" applyBorder="1" applyAlignment="1">
      <alignment horizontal="center" vertical="center"/>
    </xf>
    <xf numFmtId="164" fontId="0" fillId="0" borderId="4" xfId="0" applyBorder="1" applyAlignment="1">
      <alignment horizontal="center" vertical="center"/>
    </xf>
    <xf numFmtId="164" fontId="0" fillId="0" borderId="5" xfId="0" applyBorder="1" applyAlignment="1">
      <alignment horizontal="center" vertical="center"/>
    </xf>
    <xf numFmtId="164" fontId="0" fillId="0" borderId="3" xfId="0" applyBorder="1" applyAlignment="1">
      <alignment horizontal="center" vertical="center"/>
    </xf>
    <xf numFmtId="164" fontId="0" fillId="0" borderId="2" xfId="0" applyFont="1" applyBorder="1" applyAlignment="1">
      <alignment horizontal="center" vertical="center"/>
    </xf>
    <xf numFmtId="164" fontId="10" fillId="0" borderId="4" xfId="0" applyFont="1" applyBorder="1" applyAlignment="1">
      <alignment horizontal="center" vertical="center"/>
    </xf>
    <xf numFmtId="164" fontId="10" fillId="0" borderId="5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right" vertical="center" indent="1"/>
    </xf>
    <xf numFmtId="166" fontId="10" fillId="0" borderId="2" xfId="0" applyNumberFormat="1" applyFont="1" applyBorder="1" applyAlignment="1">
      <alignment horizontal="right" vertical="center" inden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125758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992533" cy="619125"/>
        </a:xfrm>
        <a:prstGeom prst="rect">
          <a:avLst/>
        </a:prstGeom>
        <a:solidFill>
          <a:srgbClr val="E3E3E3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(K)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8.6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281940</xdr:colOff>
      <xdr:row>1</xdr:row>
      <xdr:rowOff>114300</xdr:rowOff>
    </xdr:from>
    <xdr:to>
      <xdr:col>6</xdr:col>
      <xdr:colOff>485775</xdr:colOff>
      <xdr:row>6</xdr:row>
      <xdr:rowOff>7619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48715" y="371475"/>
          <a:ext cx="4328160" cy="655319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Berufstätige Ärztinnen und Ärzte nach Alter und Einrichtungen, </a:t>
          </a:r>
        </a:p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Land Sachsen-Anhalt, 2021–2022</a:t>
          </a:r>
        </a:p>
      </xdr:txBody>
    </xdr:sp>
    <xdr:clientData/>
  </xdr:twoCellAnchor>
  <xdr:twoCellAnchor>
    <xdr:from>
      <xdr:col>1</xdr:col>
      <xdr:colOff>281940</xdr:colOff>
      <xdr:row>1</xdr:row>
      <xdr:rowOff>114300</xdr:rowOff>
    </xdr:from>
    <xdr:to>
      <xdr:col>10</xdr:col>
      <xdr:colOff>504824</xdr:colOff>
      <xdr:row>6</xdr:row>
      <xdr:rowOff>7619</xdr:rowOff>
    </xdr:to>
    <xdr:sp macro="" textlink="">
      <xdr:nvSpPr>
        <xdr:cNvPr id="4" name="Tex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48715" y="371475"/>
          <a:ext cx="5452109" cy="655319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Berufstätige Ärztinnen und Ärzte nach Alter und Einrichtungen, </a:t>
          </a:r>
        </a:p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Sachsen-Anhalt, 2021–2025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125758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1955"/>
          <a:ext cx="1024890" cy="619125"/>
        </a:xfrm>
        <a:prstGeom prst="rect">
          <a:avLst/>
        </a:prstGeom>
        <a:solidFill>
          <a:srgbClr val="E3E3E3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(K)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8.6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281940</xdr:colOff>
      <xdr:row>1</xdr:row>
      <xdr:rowOff>114300</xdr:rowOff>
    </xdr:from>
    <xdr:to>
      <xdr:col>15</xdr:col>
      <xdr:colOff>0</xdr:colOff>
      <xdr:row>6</xdr:row>
      <xdr:rowOff>7619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173480" y="373380"/>
          <a:ext cx="7466336" cy="655319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Berufstätige Ärztinnen und Ärzte nach Alter und Einrichtungen, Land Sachsen-Anhalt, 2014–2020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125758</xdr:colOff>
      <xdr:row>6</xdr:row>
      <xdr:rowOff>0</xdr:rowOff>
    </xdr:to>
    <xdr:sp macro="" textlink="">
      <xdr:nvSpPr>
        <xdr:cNvPr id="7169" name="Text 2">
          <a:extLst>
            <a:ext uri="{FF2B5EF4-FFF2-40B4-BE49-F238E27FC236}">
              <a16:creationId xmlns:a16="http://schemas.microsoft.com/office/drawing/2014/main" id="{00000000-0008-0000-0200-0000011C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0125" cy="619125"/>
        </a:xfrm>
        <a:prstGeom prst="rect">
          <a:avLst/>
        </a:prstGeom>
        <a:solidFill>
          <a:srgbClr val="E3E3E3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(K)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8.6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311150</xdr:colOff>
      <xdr:row>1</xdr:row>
      <xdr:rowOff>142874</xdr:rowOff>
    </xdr:from>
    <xdr:to>
      <xdr:col>15</xdr:col>
      <xdr:colOff>2</xdr:colOff>
      <xdr:row>6</xdr:row>
      <xdr:rowOff>7619</xdr:rowOff>
    </xdr:to>
    <xdr:sp macro="" textlink="">
      <xdr:nvSpPr>
        <xdr:cNvPr id="7170" name="Text 3">
          <a:extLst>
            <a:ext uri="{FF2B5EF4-FFF2-40B4-BE49-F238E27FC236}">
              <a16:creationId xmlns:a16="http://schemas.microsoft.com/office/drawing/2014/main" id="{00000000-0008-0000-0200-0000021C0000}"/>
            </a:ext>
          </a:extLst>
        </xdr:cNvPr>
        <xdr:cNvSpPr txBox="1">
          <a:spLocks noChangeArrowheads="1"/>
        </xdr:cNvSpPr>
      </xdr:nvSpPr>
      <xdr:spPr bwMode="auto">
        <a:xfrm>
          <a:off x="1203960" y="401954"/>
          <a:ext cx="8542020" cy="62674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Berufstätige Ärztinnen und Ärzte nach Alter und Einrichtungen, Land Sachsen-Anhalt, 2007–2013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R52"/>
  <sheetViews>
    <sheetView tabSelected="1" workbookViewId="0"/>
  </sheetViews>
  <sheetFormatPr baseColWidth="10" defaultColWidth="13.85546875" defaultRowHeight="12.75" x14ac:dyDescent="0.2"/>
  <cols>
    <col min="1" max="1" width="13" customWidth="1"/>
    <col min="2" max="10" width="8.7109375" customWidth="1"/>
    <col min="11" max="11" width="7.7109375" customWidth="1"/>
    <col min="12" max="12" width="8.7109375" customWidth="1"/>
    <col min="13" max="13" width="7.7109375" customWidth="1"/>
    <col min="14" max="14" width="8.7109375" customWidth="1"/>
    <col min="15" max="15" width="7.7109375" customWidth="1"/>
    <col min="16" max="16" width="8.7109375" customWidth="1"/>
    <col min="17" max="17" width="7.7109375" customWidth="1"/>
  </cols>
  <sheetData>
    <row r="1" spans="1:17" ht="20.45" customHeight="1" x14ac:dyDescent="0.2">
      <c r="A1" s="1"/>
      <c r="B1" s="2"/>
      <c r="C1" s="2"/>
      <c r="D1" s="2"/>
      <c r="E1" s="3"/>
      <c r="F1" s="2"/>
      <c r="G1" s="43"/>
      <c r="H1" s="5"/>
      <c r="I1" s="43"/>
      <c r="J1" s="5"/>
      <c r="K1" s="43"/>
      <c r="L1" s="5"/>
      <c r="M1" s="43"/>
      <c r="N1" s="5"/>
      <c r="O1" s="43"/>
      <c r="P1" s="5"/>
      <c r="Q1" s="43"/>
    </row>
    <row r="2" spans="1:17" ht="12" customHeight="1" x14ac:dyDescent="0.2">
      <c r="A2" s="4"/>
      <c r="B2" s="4"/>
      <c r="C2" s="4"/>
      <c r="D2" s="5"/>
      <c r="E2" s="5"/>
      <c r="F2" s="5"/>
      <c r="G2" s="44"/>
      <c r="H2" s="44"/>
      <c r="I2" s="44"/>
      <c r="J2" s="5"/>
      <c r="K2" s="5"/>
      <c r="L2" s="5"/>
      <c r="M2" s="5"/>
      <c r="N2" s="5"/>
      <c r="O2" s="5"/>
      <c r="P2" s="5"/>
      <c r="Q2" s="5"/>
    </row>
    <row r="3" spans="1:17" ht="12" customHeight="1" x14ac:dyDescent="0.2">
      <c r="A3" s="6"/>
      <c r="B3" s="6"/>
      <c r="C3" s="6"/>
    </row>
    <row r="4" spans="1:17" ht="12" customHeight="1" x14ac:dyDescent="0.2">
      <c r="A4" s="6"/>
      <c r="B4" s="6"/>
      <c r="C4" s="6"/>
    </row>
    <row r="5" spans="1:17" ht="12" customHeight="1" x14ac:dyDescent="0.2">
      <c r="A5" s="7"/>
      <c r="B5" s="6"/>
      <c r="C5" s="6"/>
    </row>
    <row r="6" spans="1:17" ht="12" customHeight="1" x14ac:dyDescent="0.2">
      <c r="A6" s="7"/>
      <c r="B6" s="6"/>
      <c r="C6" s="6"/>
    </row>
    <row r="7" spans="1:17" ht="12" customHeight="1" x14ac:dyDescent="0.2">
      <c r="A7" s="9"/>
      <c r="B7" s="4"/>
      <c r="C7" s="4"/>
    </row>
    <row r="8" spans="1:17" ht="20.100000000000001" customHeight="1" x14ac:dyDescent="0.2">
      <c r="A8" s="39" t="s">
        <v>0</v>
      </c>
      <c r="B8" s="47">
        <v>2021</v>
      </c>
      <c r="C8" s="47"/>
      <c r="D8" s="47">
        <v>2022</v>
      </c>
      <c r="E8" s="47"/>
      <c r="F8" s="47">
        <v>2023</v>
      </c>
      <c r="G8" s="47"/>
      <c r="H8" s="47">
        <v>2024</v>
      </c>
      <c r="I8" s="47"/>
      <c r="J8" s="47">
        <v>2025</v>
      </c>
      <c r="K8" s="47"/>
    </row>
    <row r="9" spans="1:17" ht="30" customHeight="1" x14ac:dyDescent="0.2">
      <c r="A9" s="12" t="s">
        <v>1</v>
      </c>
      <c r="B9" s="45" t="s">
        <v>3</v>
      </c>
      <c r="C9" s="45" t="s">
        <v>2</v>
      </c>
      <c r="D9" s="45" t="s">
        <v>3</v>
      </c>
      <c r="E9" s="45" t="s">
        <v>2</v>
      </c>
      <c r="F9" s="45" t="s">
        <v>3</v>
      </c>
      <c r="G9" s="45" t="s">
        <v>2</v>
      </c>
      <c r="H9" s="45" t="s">
        <v>3</v>
      </c>
      <c r="I9" s="45" t="s">
        <v>2</v>
      </c>
      <c r="J9" s="46" t="s">
        <v>3</v>
      </c>
      <c r="K9" s="46" t="s">
        <v>2</v>
      </c>
    </row>
    <row r="10" spans="1:17" ht="15" customHeight="1" x14ac:dyDescent="0.2">
      <c r="A10" s="42"/>
      <c r="B10" s="51" t="s">
        <v>4</v>
      </c>
      <c r="C10" s="49"/>
      <c r="D10" s="49"/>
      <c r="E10" s="49"/>
      <c r="F10" s="49"/>
      <c r="G10" s="49"/>
      <c r="H10" s="49"/>
      <c r="I10" s="49"/>
      <c r="J10" s="49"/>
      <c r="K10" s="50"/>
      <c r="L10" s="41"/>
      <c r="M10" s="41"/>
      <c r="N10" s="41"/>
      <c r="O10" s="41"/>
      <c r="P10" s="41"/>
      <c r="Q10" s="41"/>
    </row>
    <row r="11" spans="1:17" ht="15" customHeight="1" x14ac:dyDescent="0.2">
      <c r="A11" s="33" t="s">
        <v>5</v>
      </c>
      <c r="B11" s="16">
        <v>2049</v>
      </c>
      <c r="C11" s="17">
        <v>20.755672609400325</v>
      </c>
      <c r="D11" s="16">
        <v>1933</v>
      </c>
      <c r="E11" s="17">
        <f>D11/$D$17*100</f>
        <v>19.676302931596091</v>
      </c>
      <c r="F11" s="16">
        <v>1982</v>
      </c>
      <c r="G11" s="17">
        <f>F11/$F$17*100</f>
        <v>19.849774661992988</v>
      </c>
      <c r="H11" s="16">
        <v>2001</v>
      </c>
      <c r="I11" s="17">
        <f>H11/$H$17*100</f>
        <v>19.804038004750595</v>
      </c>
      <c r="J11" s="16">
        <v>2017</v>
      </c>
      <c r="K11" s="17">
        <f>J11/$J$17*100</f>
        <v>19.52187379016647</v>
      </c>
    </row>
    <row r="12" spans="1:17" ht="15" customHeight="1" x14ac:dyDescent="0.2">
      <c r="A12" s="18" t="s">
        <v>6</v>
      </c>
      <c r="B12" s="16">
        <v>1508</v>
      </c>
      <c r="C12" s="17">
        <v>15.275526742301459</v>
      </c>
      <c r="D12" s="16">
        <v>1554</v>
      </c>
      <c r="E12" s="17">
        <f t="shared" ref="E12:E16" si="0">D12/$D$17*100</f>
        <v>15.818403908794787</v>
      </c>
      <c r="F12" s="16">
        <v>1583</v>
      </c>
      <c r="G12" s="17">
        <f t="shared" ref="G12:G16" si="1">F12/$F$17*100</f>
        <v>15.853780671006509</v>
      </c>
      <c r="H12" s="16">
        <v>1584</v>
      </c>
      <c r="I12" s="17">
        <f t="shared" ref="I12:I16" si="2">H12/$H$17*100</f>
        <v>15.676959619952493</v>
      </c>
      <c r="J12" s="16">
        <v>1677</v>
      </c>
      <c r="K12" s="17">
        <f t="shared" ref="K12:K16" si="3">J12/$J$17*100</f>
        <v>16.231126596980257</v>
      </c>
    </row>
    <row r="13" spans="1:17" ht="15" customHeight="1" x14ac:dyDescent="0.2">
      <c r="A13" s="15" t="s">
        <v>7</v>
      </c>
      <c r="B13" s="16">
        <v>2027</v>
      </c>
      <c r="C13" s="17">
        <v>20.532820097244734</v>
      </c>
      <c r="D13" s="16">
        <v>2086</v>
      </c>
      <c r="E13" s="17">
        <f t="shared" si="0"/>
        <v>21.233713355048859</v>
      </c>
      <c r="F13" s="16">
        <v>2257</v>
      </c>
      <c r="G13" s="17">
        <f t="shared" si="1"/>
        <v>22.603905858788181</v>
      </c>
      <c r="H13" s="16">
        <v>2411</v>
      </c>
      <c r="I13" s="17">
        <f t="shared" si="2"/>
        <v>23.861836896278703</v>
      </c>
      <c r="J13" s="16">
        <v>2547</v>
      </c>
      <c r="K13" s="17">
        <f t="shared" si="3"/>
        <v>24.651567944250871</v>
      </c>
    </row>
    <row r="14" spans="1:17" ht="15" customHeight="1" x14ac:dyDescent="0.2">
      <c r="A14" s="15" t="s">
        <v>8</v>
      </c>
      <c r="B14" s="16">
        <v>2603</v>
      </c>
      <c r="C14" s="17">
        <v>26.367504051863857</v>
      </c>
      <c r="D14" s="16">
        <v>2501</v>
      </c>
      <c r="E14" s="17">
        <f t="shared" si="0"/>
        <v>25.458061889250814</v>
      </c>
      <c r="F14" s="16">
        <v>2372</v>
      </c>
      <c r="G14" s="17">
        <f t="shared" si="1"/>
        <v>23.75563345017526</v>
      </c>
      <c r="H14" s="16">
        <v>2256</v>
      </c>
      <c r="I14" s="17">
        <f t="shared" si="2"/>
        <v>22.327790973871732</v>
      </c>
      <c r="J14" s="16">
        <v>2204</v>
      </c>
      <c r="K14" s="17">
        <f t="shared" si="3"/>
        <v>21.33178474641889</v>
      </c>
    </row>
    <row r="15" spans="1:17" ht="15" customHeight="1" x14ac:dyDescent="0.2">
      <c r="A15" s="19" t="s">
        <v>9</v>
      </c>
      <c r="B15" s="16">
        <v>1179</v>
      </c>
      <c r="C15" s="17">
        <v>11.94286871961102</v>
      </c>
      <c r="D15" s="16">
        <v>1206</v>
      </c>
      <c r="E15" s="17">
        <f t="shared" si="0"/>
        <v>12.276058631921824</v>
      </c>
      <c r="F15" s="16">
        <v>1223</v>
      </c>
      <c r="G15" s="17">
        <f t="shared" si="1"/>
        <v>12.248372558838257</v>
      </c>
      <c r="H15" s="16">
        <v>1247</v>
      </c>
      <c r="I15" s="17">
        <f t="shared" si="2"/>
        <v>12.341646872525732</v>
      </c>
      <c r="J15" s="16">
        <v>1248</v>
      </c>
      <c r="K15" s="17">
        <f t="shared" si="3"/>
        <v>12.078977932636469</v>
      </c>
    </row>
    <row r="16" spans="1:17" ht="15" customHeight="1" x14ac:dyDescent="0.2">
      <c r="A16" s="20" t="s">
        <v>10</v>
      </c>
      <c r="B16" s="16">
        <v>506</v>
      </c>
      <c r="C16" s="17">
        <v>5.1256077795786066</v>
      </c>
      <c r="D16" s="16">
        <v>544</v>
      </c>
      <c r="E16" s="17">
        <f t="shared" si="0"/>
        <v>5.5374592833876219</v>
      </c>
      <c r="F16" s="16">
        <v>568</v>
      </c>
      <c r="G16" s="17">
        <f t="shared" si="1"/>
        <v>5.6885327991987982</v>
      </c>
      <c r="H16" s="16">
        <v>605</v>
      </c>
      <c r="I16" s="17">
        <f t="shared" si="2"/>
        <v>5.9877276326207447</v>
      </c>
      <c r="J16" s="16">
        <v>639</v>
      </c>
      <c r="K16" s="17">
        <f t="shared" si="3"/>
        <v>6.1846689895470384</v>
      </c>
    </row>
    <row r="17" spans="1:18" ht="15" customHeight="1" x14ac:dyDescent="0.2">
      <c r="A17" s="34" t="s">
        <v>4</v>
      </c>
      <c r="B17" s="21">
        <v>9872</v>
      </c>
      <c r="C17" s="22">
        <v>100</v>
      </c>
      <c r="D17" s="21">
        <f>SUM(D11:D16)</f>
        <v>9824</v>
      </c>
      <c r="E17" s="21">
        <f>SUM(E11:E16)</f>
        <v>100</v>
      </c>
      <c r="F17" s="21">
        <f>SUM(F11:F16)</f>
        <v>9985</v>
      </c>
      <c r="G17" s="25">
        <f>F17/$F$17*100</f>
        <v>100</v>
      </c>
      <c r="H17" s="21">
        <f>SUM(H11:H16)</f>
        <v>10104</v>
      </c>
      <c r="I17" s="25">
        <f>H17/$H$17*100</f>
        <v>100</v>
      </c>
      <c r="J17" s="21">
        <f>SUM(J11:J16)</f>
        <v>10332</v>
      </c>
      <c r="K17" s="25">
        <f>J17/$H$17*100</f>
        <v>102.25653206650831</v>
      </c>
    </row>
    <row r="18" spans="1:18" ht="15" customHeight="1" x14ac:dyDescent="0.2">
      <c r="A18" s="42"/>
      <c r="B18" s="51" t="s">
        <v>11</v>
      </c>
      <c r="C18" s="49"/>
      <c r="D18" s="49"/>
      <c r="E18" s="49"/>
      <c r="F18" s="49"/>
      <c r="G18" s="49"/>
      <c r="H18" s="49"/>
      <c r="I18" s="49"/>
      <c r="J18" s="49"/>
      <c r="K18" s="50"/>
      <c r="L18" s="41"/>
      <c r="M18" s="41"/>
      <c r="N18" s="41"/>
      <c r="O18" s="41"/>
      <c r="P18" s="41"/>
      <c r="Q18" s="41"/>
    </row>
    <row r="19" spans="1:18" ht="15" customHeight="1" x14ac:dyDescent="0.2">
      <c r="A19" s="15" t="s">
        <v>5</v>
      </c>
      <c r="B19" s="16">
        <v>214</v>
      </c>
      <c r="C19" s="17">
        <v>5.8662280701754383</v>
      </c>
      <c r="D19" s="16">
        <v>226</v>
      </c>
      <c r="E19" s="17">
        <f>D19/$D$25*100</f>
        <v>6.1413043478260869</v>
      </c>
      <c r="F19" s="16">
        <v>244</v>
      </c>
      <c r="G19" s="17">
        <f>F19/$F$25*100</f>
        <v>6.5503355704697981</v>
      </c>
      <c r="H19" s="16">
        <v>246</v>
      </c>
      <c r="I19" s="17">
        <f>H19/$H$25*100</f>
        <v>6.4634787178139783</v>
      </c>
      <c r="J19" s="16">
        <v>234</v>
      </c>
      <c r="K19" s="17">
        <f>J19/$J$25*100</f>
        <v>6.0559006211180124</v>
      </c>
    </row>
    <row r="20" spans="1:18" ht="15" customHeight="1" x14ac:dyDescent="0.2">
      <c r="A20" s="18" t="s">
        <v>6</v>
      </c>
      <c r="B20" s="16">
        <v>363</v>
      </c>
      <c r="C20" s="17">
        <v>9.9506578947368425</v>
      </c>
      <c r="D20" s="16">
        <v>377</v>
      </c>
      <c r="E20" s="17">
        <f t="shared" ref="E20:E24" si="4">D20/$D$25*100</f>
        <v>10.244565217391305</v>
      </c>
      <c r="F20" s="16">
        <v>385</v>
      </c>
      <c r="G20" s="17">
        <f t="shared" ref="G20:G24" si="5">F20/$F$25*100</f>
        <v>10.335570469798657</v>
      </c>
      <c r="H20" s="16">
        <v>417</v>
      </c>
      <c r="I20" s="17">
        <f t="shared" ref="I20:I24" si="6">H20/$H$25*100</f>
        <v>10.956384655806621</v>
      </c>
      <c r="J20" s="16">
        <v>444</v>
      </c>
      <c r="K20" s="17">
        <f t="shared" ref="K20:K24" si="7">J20/$J$25*100</f>
        <v>11.490683229813664</v>
      </c>
    </row>
    <row r="21" spans="1:18" ht="15" customHeight="1" x14ac:dyDescent="0.2">
      <c r="A21" s="15" t="s">
        <v>7</v>
      </c>
      <c r="B21" s="16">
        <v>763</v>
      </c>
      <c r="C21" s="17">
        <v>20.915570175438596</v>
      </c>
      <c r="D21" s="16">
        <v>820</v>
      </c>
      <c r="E21" s="17">
        <f t="shared" si="4"/>
        <v>22.282608695652172</v>
      </c>
      <c r="F21" s="16">
        <v>895</v>
      </c>
      <c r="G21" s="17">
        <f t="shared" si="5"/>
        <v>24.026845637583893</v>
      </c>
      <c r="H21" s="16">
        <v>971</v>
      </c>
      <c r="I21" s="17">
        <f t="shared" si="6"/>
        <v>25.512348922753546</v>
      </c>
      <c r="J21" s="16">
        <v>1017</v>
      </c>
      <c r="K21" s="17">
        <f t="shared" si="7"/>
        <v>26.319875776397517</v>
      </c>
    </row>
    <row r="22" spans="1:18" ht="15" customHeight="1" x14ac:dyDescent="0.2">
      <c r="A22" s="15" t="s">
        <v>8</v>
      </c>
      <c r="B22" s="16">
        <v>1264</v>
      </c>
      <c r="C22" s="17">
        <v>34.649122807017541</v>
      </c>
      <c r="D22" s="16">
        <v>1186</v>
      </c>
      <c r="E22" s="17">
        <f t="shared" si="4"/>
        <v>32.228260869565219</v>
      </c>
      <c r="F22" s="16">
        <v>1131</v>
      </c>
      <c r="G22" s="17">
        <f t="shared" si="5"/>
        <v>30.36241610738255</v>
      </c>
      <c r="H22" s="16">
        <v>1081</v>
      </c>
      <c r="I22" s="17">
        <f t="shared" si="6"/>
        <v>28.402522333158171</v>
      </c>
      <c r="J22" s="16">
        <v>1081</v>
      </c>
      <c r="K22" s="17">
        <f t="shared" si="7"/>
        <v>27.976190476190478</v>
      </c>
    </row>
    <row r="23" spans="1:18" ht="15" customHeight="1" x14ac:dyDescent="0.2">
      <c r="A23" s="19" t="s">
        <v>9</v>
      </c>
      <c r="B23" s="16">
        <v>678</v>
      </c>
      <c r="C23" s="17">
        <v>18.585526315789473</v>
      </c>
      <c r="D23" s="16">
        <v>689</v>
      </c>
      <c r="E23" s="17">
        <f t="shared" si="4"/>
        <v>18.72282608695652</v>
      </c>
      <c r="F23" s="16">
        <v>678</v>
      </c>
      <c r="G23" s="17">
        <f t="shared" si="5"/>
        <v>18.201342281879196</v>
      </c>
      <c r="H23" s="16">
        <v>681</v>
      </c>
      <c r="I23" s="17">
        <f t="shared" si="6"/>
        <v>17.892800840777721</v>
      </c>
      <c r="J23" s="16">
        <v>662</v>
      </c>
      <c r="K23" s="17">
        <f t="shared" si="7"/>
        <v>17.132505175983436</v>
      </c>
    </row>
    <row r="24" spans="1:18" ht="15" customHeight="1" x14ac:dyDescent="0.2">
      <c r="A24" s="20" t="s">
        <v>10</v>
      </c>
      <c r="B24" s="16">
        <v>366</v>
      </c>
      <c r="C24" s="17">
        <v>10.032894736842104</v>
      </c>
      <c r="D24" s="16">
        <v>382</v>
      </c>
      <c r="E24" s="17">
        <f t="shared" si="4"/>
        <v>10.380434782608695</v>
      </c>
      <c r="F24" s="16">
        <v>392</v>
      </c>
      <c r="G24" s="17">
        <f t="shared" si="5"/>
        <v>10.523489932885905</v>
      </c>
      <c r="H24" s="16">
        <v>410</v>
      </c>
      <c r="I24" s="17">
        <f t="shared" si="6"/>
        <v>10.772464529689964</v>
      </c>
      <c r="J24" s="16">
        <v>426</v>
      </c>
      <c r="K24" s="17">
        <f t="shared" si="7"/>
        <v>11.024844720496894</v>
      </c>
    </row>
    <row r="25" spans="1:18" ht="15" customHeight="1" x14ac:dyDescent="0.2">
      <c r="A25" s="34" t="s">
        <v>4</v>
      </c>
      <c r="B25" s="21">
        <v>3648</v>
      </c>
      <c r="C25" s="22">
        <v>100</v>
      </c>
      <c r="D25" s="21">
        <f t="shared" ref="D25:I25" si="8">SUM(D19:D24)</f>
        <v>3680</v>
      </c>
      <c r="E25" s="21">
        <f t="shared" si="8"/>
        <v>100</v>
      </c>
      <c r="F25" s="21">
        <f t="shared" si="8"/>
        <v>3725</v>
      </c>
      <c r="G25" s="25">
        <f t="shared" si="8"/>
        <v>100</v>
      </c>
      <c r="H25" s="21">
        <f t="shared" si="8"/>
        <v>3806</v>
      </c>
      <c r="I25" s="25">
        <f t="shared" si="8"/>
        <v>100.00000000000001</v>
      </c>
      <c r="J25" s="21">
        <f t="shared" ref="J25" si="9">SUM(J19:J24)</f>
        <v>3864</v>
      </c>
      <c r="K25" s="25">
        <f t="shared" ref="K25" si="10">SUM(K19:K24)</f>
        <v>100</v>
      </c>
    </row>
    <row r="26" spans="1:18" ht="15" customHeight="1" x14ac:dyDescent="0.2">
      <c r="A26" s="14"/>
      <c r="B26" s="48" t="s">
        <v>12</v>
      </c>
      <c r="C26" s="53"/>
      <c r="D26" s="53"/>
      <c r="E26" s="53"/>
      <c r="F26" s="53"/>
      <c r="G26" s="53"/>
      <c r="H26" s="53"/>
      <c r="I26" s="53"/>
      <c r="J26" s="53"/>
      <c r="K26" s="54"/>
      <c r="L26" s="41"/>
      <c r="M26" s="41"/>
      <c r="N26" s="41"/>
      <c r="O26" s="41"/>
      <c r="P26" s="41"/>
      <c r="Q26" s="41"/>
      <c r="R26" s="5"/>
    </row>
    <row r="27" spans="1:18" ht="15" customHeight="1" x14ac:dyDescent="0.2">
      <c r="A27" s="15" t="s">
        <v>5</v>
      </c>
      <c r="B27" s="16">
        <v>1781</v>
      </c>
      <c r="C27" s="17">
        <v>31.141808008393074</v>
      </c>
      <c r="D27" s="16">
        <v>1664</v>
      </c>
      <c r="E27" s="17">
        <f>D27/$D$33*100</f>
        <v>29.472192702798438</v>
      </c>
      <c r="F27" s="16">
        <v>1697</v>
      </c>
      <c r="G27" s="17">
        <f>F27/$F$33*100</f>
        <v>29.451579312738634</v>
      </c>
      <c r="H27" s="55">
        <v>1715</v>
      </c>
      <c r="I27" s="56">
        <f>H27/$H$33*100</f>
        <v>29.487620357634114</v>
      </c>
      <c r="J27" s="55">
        <v>1741</v>
      </c>
      <c r="K27" s="56">
        <f>J27/$J$33*100</f>
        <v>29.216311461654641</v>
      </c>
    </row>
    <row r="28" spans="1:18" ht="15" customHeight="1" x14ac:dyDescent="0.2">
      <c r="A28" s="18" t="s">
        <v>6</v>
      </c>
      <c r="B28" s="16">
        <v>1106</v>
      </c>
      <c r="C28" s="17">
        <v>19.339045287637699</v>
      </c>
      <c r="D28" s="16">
        <v>1131</v>
      </c>
      <c r="E28" s="17">
        <f t="shared" ref="E28:E32" si="11">D28/$D$33*100</f>
        <v>20.031880977683318</v>
      </c>
      <c r="F28" s="16">
        <v>1148</v>
      </c>
      <c r="G28" s="17">
        <f t="shared" ref="G28:G32" si="12">F28/$F$33*100</f>
        <v>19.923637625824366</v>
      </c>
      <c r="H28" s="55">
        <v>1125</v>
      </c>
      <c r="I28" s="56">
        <f t="shared" ref="I28:I32" si="13">H28/$H$33*100</f>
        <v>19.343191196698761</v>
      </c>
      <c r="J28" s="55">
        <v>1177</v>
      </c>
      <c r="K28" s="56">
        <f t="shared" ref="K28:K32" si="14">J28/$J$33*100</f>
        <v>19.751636180567207</v>
      </c>
    </row>
    <row r="29" spans="1:18" ht="15" customHeight="1" x14ac:dyDescent="0.2">
      <c r="A29" s="15" t="s">
        <v>7</v>
      </c>
      <c r="B29" s="16">
        <v>1179</v>
      </c>
      <c r="C29" s="17">
        <v>20.615492218919393</v>
      </c>
      <c r="D29" s="16">
        <v>1174</v>
      </c>
      <c r="E29" s="17">
        <f t="shared" si="11"/>
        <v>20.793482111229189</v>
      </c>
      <c r="F29" s="16">
        <v>1256</v>
      </c>
      <c r="G29" s="17">
        <f t="shared" si="12"/>
        <v>21.79798681013537</v>
      </c>
      <c r="H29" s="55">
        <v>1337</v>
      </c>
      <c r="I29" s="56">
        <f t="shared" si="13"/>
        <v>22.98830811554333</v>
      </c>
      <c r="J29" s="55">
        <v>1415</v>
      </c>
      <c r="K29" s="56">
        <f t="shared" si="14"/>
        <v>23.745594898472898</v>
      </c>
    </row>
    <row r="30" spans="1:18" ht="15" customHeight="1" x14ac:dyDescent="0.2">
      <c r="A30" s="15" t="s">
        <v>8</v>
      </c>
      <c r="B30" s="16">
        <v>1156</v>
      </c>
      <c r="C30" s="17">
        <v>20.213324007693654</v>
      </c>
      <c r="D30" s="16">
        <v>1146</v>
      </c>
      <c r="E30" s="17">
        <f t="shared" si="11"/>
        <v>20.297555791710945</v>
      </c>
      <c r="F30" s="16">
        <v>1090</v>
      </c>
      <c r="G30" s="17">
        <f t="shared" si="12"/>
        <v>18.917042693509199</v>
      </c>
      <c r="H30" s="55">
        <v>1033</v>
      </c>
      <c r="I30" s="56">
        <f t="shared" si="13"/>
        <v>17.761348005502064</v>
      </c>
      <c r="J30" s="55">
        <v>988</v>
      </c>
      <c r="K30" s="56">
        <f t="shared" si="14"/>
        <v>16.579963081053865</v>
      </c>
    </row>
    <row r="31" spans="1:18" ht="15" customHeight="1" x14ac:dyDescent="0.2">
      <c r="A31" s="19" t="s">
        <v>9</v>
      </c>
      <c r="B31" s="16">
        <v>397</v>
      </c>
      <c r="C31" s="17">
        <v>6.9417730372442739</v>
      </c>
      <c r="D31" s="16">
        <v>407</v>
      </c>
      <c r="E31" s="17">
        <f t="shared" si="11"/>
        <v>7.2086432872830324</v>
      </c>
      <c r="F31" s="16">
        <v>438</v>
      </c>
      <c r="G31" s="17">
        <f t="shared" si="12"/>
        <v>7.6015272474835127</v>
      </c>
      <c r="H31" s="55">
        <v>450</v>
      </c>
      <c r="I31" s="56">
        <f t="shared" si="13"/>
        <v>7.7372764786795045</v>
      </c>
      <c r="J31" s="55">
        <v>479</v>
      </c>
      <c r="K31" s="56">
        <f t="shared" si="14"/>
        <v>8.0382614532639707</v>
      </c>
    </row>
    <row r="32" spans="1:18" s="5" customFormat="1" ht="15" customHeight="1" x14ac:dyDescent="0.2">
      <c r="A32" s="20" t="s">
        <v>10</v>
      </c>
      <c r="B32" s="16">
        <v>100</v>
      </c>
      <c r="C32" s="17">
        <v>1.7485574401119077</v>
      </c>
      <c r="D32" s="16">
        <v>124</v>
      </c>
      <c r="E32" s="17">
        <f t="shared" si="11"/>
        <v>2.1962451292950762</v>
      </c>
      <c r="F32" s="16">
        <v>133</v>
      </c>
      <c r="G32" s="17">
        <f t="shared" si="12"/>
        <v>2.3082263103089207</v>
      </c>
      <c r="H32" s="55">
        <v>156</v>
      </c>
      <c r="I32" s="56">
        <f t="shared" si="13"/>
        <v>2.6822558459422283</v>
      </c>
      <c r="J32" s="55">
        <v>159</v>
      </c>
      <c r="K32" s="56">
        <f t="shared" si="14"/>
        <v>2.6682329249874139</v>
      </c>
    </row>
    <row r="33" spans="1:17" s="5" customFormat="1" ht="15" customHeight="1" x14ac:dyDescent="0.2">
      <c r="A33" s="34" t="s">
        <v>4</v>
      </c>
      <c r="B33" s="21">
        <v>5719</v>
      </c>
      <c r="C33" s="22">
        <v>100</v>
      </c>
      <c r="D33" s="21">
        <f t="shared" ref="D33:I33" si="15">SUM(D27:D32)</f>
        <v>5646</v>
      </c>
      <c r="E33" s="21">
        <f t="shared" si="15"/>
        <v>100.00000000000001</v>
      </c>
      <c r="F33" s="21">
        <f t="shared" si="15"/>
        <v>5762</v>
      </c>
      <c r="G33" s="25">
        <f t="shared" si="15"/>
        <v>100.00000000000001</v>
      </c>
      <c r="H33" s="21">
        <f t="shared" si="15"/>
        <v>5816</v>
      </c>
      <c r="I33" s="25">
        <f t="shared" si="15"/>
        <v>99.999999999999986</v>
      </c>
      <c r="J33" s="21">
        <f t="shared" ref="J33" si="16">SUM(J27:J32)</f>
        <v>5959</v>
      </c>
      <c r="K33" s="25">
        <f t="shared" ref="K33" si="17">SUM(K27:K32)</f>
        <v>99.999999999999986</v>
      </c>
    </row>
    <row r="34" spans="1:17" ht="12" customHeight="1" x14ac:dyDescent="0.2">
      <c r="A34" s="4"/>
      <c r="B34" s="4"/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0.9" customHeight="1" x14ac:dyDescent="0.2">
      <c r="A35" s="30" t="s">
        <v>13</v>
      </c>
      <c r="B35" s="28"/>
      <c r="C35" s="32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</row>
    <row r="36" spans="1:17" ht="10.9" customHeight="1" x14ac:dyDescent="0.2">
      <c r="A36" s="30" t="s">
        <v>14</v>
      </c>
      <c r="B36" s="28"/>
      <c r="C36" s="28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0.9" customHeight="1" x14ac:dyDescent="0.2">
      <c r="A37" s="30"/>
      <c r="B37" s="4"/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2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</sheetData>
  <mergeCells count="8">
    <mergeCell ref="H8:I8"/>
    <mergeCell ref="J8:K8"/>
    <mergeCell ref="B10:K10"/>
    <mergeCell ref="B18:K18"/>
    <mergeCell ref="B26:K26"/>
    <mergeCell ref="F8:G8"/>
    <mergeCell ref="B8:C8"/>
    <mergeCell ref="D8:E8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8" orientation="landscape" r:id="rId1"/>
  <headerFooter alignWithMargins="0"/>
  <ignoredErrors>
    <ignoredError sqref="G17:K1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O52"/>
  <sheetViews>
    <sheetView tabSelected="1" workbookViewId="0"/>
  </sheetViews>
  <sheetFormatPr baseColWidth="10" defaultColWidth="13.85546875" defaultRowHeight="12.75" x14ac:dyDescent="0.2"/>
  <cols>
    <col min="1" max="1" width="13" customWidth="1"/>
    <col min="2" max="2" width="8.7109375" customWidth="1"/>
    <col min="3" max="3" width="7.7109375" customWidth="1"/>
    <col min="4" max="4" width="8.7109375" customWidth="1"/>
    <col min="5" max="5" width="7.7109375" customWidth="1"/>
    <col min="6" max="6" width="8.7109375" customWidth="1"/>
    <col min="7" max="7" width="7.7109375" customWidth="1"/>
    <col min="8" max="8" width="8.7109375" customWidth="1"/>
    <col min="9" max="9" width="7.7109375" customWidth="1"/>
    <col min="10" max="10" width="8.7109375" customWidth="1"/>
    <col min="11" max="11" width="7.7109375" customWidth="1"/>
    <col min="12" max="12" width="8.7109375" customWidth="1"/>
    <col min="13" max="13" width="7.7109375" customWidth="1"/>
    <col min="14" max="14" width="8.7109375" customWidth="1"/>
    <col min="15" max="15" width="7.7109375" customWidth="1"/>
  </cols>
  <sheetData>
    <row r="1" spans="1:15" ht="20.45" customHeight="1" x14ac:dyDescent="0.2">
      <c r="A1" s="1"/>
      <c r="B1" s="2"/>
      <c r="C1" s="2"/>
      <c r="D1" s="2"/>
      <c r="E1" s="3"/>
      <c r="F1" s="2"/>
      <c r="G1" s="3"/>
      <c r="H1" s="2"/>
      <c r="I1" s="3"/>
      <c r="J1" s="2"/>
      <c r="K1" s="3"/>
      <c r="L1" s="2"/>
      <c r="M1" s="3"/>
      <c r="N1" s="2"/>
      <c r="O1" s="3"/>
    </row>
    <row r="2" spans="1:15" ht="12" customHeight="1" x14ac:dyDescent="0.2">
      <c r="A2" s="4"/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2" customHeight="1" x14ac:dyDescent="0.2">
      <c r="A3" s="6"/>
      <c r="B3" s="6"/>
      <c r="C3" s="6"/>
    </row>
    <row r="4" spans="1:15" ht="12" customHeight="1" x14ac:dyDescent="0.2">
      <c r="A4" s="6"/>
      <c r="B4" s="6"/>
      <c r="C4" s="6"/>
    </row>
    <row r="5" spans="1:15" ht="12" customHeight="1" x14ac:dyDescent="0.2">
      <c r="A5" s="7"/>
      <c r="B5" s="6"/>
      <c r="C5" s="6"/>
    </row>
    <row r="6" spans="1:15" ht="12" customHeight="1" x14ac:dyDescent="0.2">
      <c r="A6" s="7"/>
      <c r="B6" s="6"/>
      <c r="C6" s="6"/>
    </row>
    <row r="7" spans="1:15" ht="12" customHeight="1" x14ac:dyDescent="0.2">
      <c r="A7" s="9"/>
      <c r="B7" s="4"/>
      <c r="C7" s="4"/>
    </row>
    <row r="8" spans="1:15" ht="20.100000000000001" customHeight="1" x14ac:dyDescent="0.2">
      <c r="A8" s="11" t="s">
        <v>0</v>
      </c>
      <c r="B8" s="47">
        <v>2014</v>
      </c>
      <c r="C8" s="47"/>
      <c r="D8" s="47">
        <v>2015</v>
      </c>
      <c r="E8" s="47"/>
      <c r="F8" s="47">
        <v>2016</v>
      </c>
      <c r="G8" s="47"/>
      <c r="H8" s="47">
        <v>2017</v>
      </c>
      <c r="I8" s="47"/>
      <c r="J8" s="47">
        <v>2018</v>
      </c>
      <c r="K8" s="47"/>
      <c r="L8" s="47">
        <v>2019</v>
      </c>
      <c r="M8" s="47"/>
      <c r="N8" s="47">
        <v>2020</v>
      </c>
      <c r="O8" s="47"/>
    </row>
    <row r="9" spans="1:15" ht="30" customHeight="1" x14ac:dyDescent="0.2">
      <c r="A9" s="12" t="s">
        <v>1</v>
      </c>
      <c r="B9" s="13" t="s">
        <v>3</v>
      </c>
      <c r="C9" s="13" t="s">
        <v>2</v>
      </c>
      <c r="D9" s="13" t="s">
        <v>3</v>
      </c>
      <c r="E9" s="13" t="s">
        <v>2</v>
      </c>
      <c r="F9" s="13" t="s">
        <v>3</v>
      </c>
      <c r="G9" s="13" t="s">
        <v>2</v>
      </c>
      <c r="H9" s="13" t="s">
        <v>3</v>
      </c>
      <c r="I9" s="13" t="s">
        <v>2</v>
      </c>
      <c r="J9" s="13" t="s">
        <v>3</v>
      </c>
      <c r="K9" s="13" t="s">
        <v>2</v>
      </c>
      <c r="L9" s="35" t="s">
        <v>3</v>
      </c>
      <c r="M9" s="35" t="s">
        <v>2</v>
      </c>
      <c r="N9" s="37" t="s">
        <v>3</v>
      </c>
      <c r="O9" s="37" t="s">
        <v>2</v>
      </c>
    </row>
    <row r="10" spans="1:15" ht="15" customHeight="1" x14ac:dyDescent="0.2">
      <c r="A10" s="14"/>
      <c r="B10" s="51" t="s">
        <v>4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0"/>
    </row>
    <row r="11" spans="1:15" ht="15" customHeight="1" x14ac:dyDescent="0.2">
      <c r="A11" s="33" t="s">
        <v>5</v>
      </c>
      <c r="B11" s="16">
        <v>1854</v>
      </c>
      <c r="C11" s="17">
        <v>20.866629150253235</v>
      </c>
      <c r="D11" s="16">
        <v>1888</v>
      </c>
      <c r="E11" s="17">
        <v>21.045591349905251</v>
      </c>
      <c r="F11" s="16">
        <v>2012</v>
      </c>
      <c r="G11" s="17">
        <v>21.95068732271438</v>
      </c>
      <c r="H11" s="16">
        <v>2036</v>
      </c>
      <c r="I11" s="17">
        <v>21.932564903587203</v>
      </c>
      <c r="J11" s="16">
        <v>2031</v>
      </c>
      <c r="K11" s="17">
        <v>21.523950826621451</v>
      </c>
      <c r="L11" s="16">
        <v>1979</v>
      </c>
      <c r="M11" s="17">
        <v>20.833771975997472</v>
      </c>
      <c r="N11" s="16">
        <v>1995</v>
      </c>
      <c r="O11" s="17">
        <v>20.628683693516699</v>
      </c>
    </row>
    <row r="12" spans="1:15" ht="15" customHeight="1" x14ac:dyDescent="0.2">
      <c r="A12" s="18" t="s">
        <v>6</v>
      </c>
      <c r="B12" s="16">
        <v>964</v>
      </c>
      <c r="C12" s="17">
        <v>10.849746764209341</v>
      </c>
      <c r="D12" s="16">
        <v>1009</v>
      </c>
      <c r="E12" s="17">
        <v>11.247352580537287</v>
      </c>
      <c r="F12" s="16">
        <v>1046</v>
      </c>
      <c r="G12" s="17">
        <v>11.411739035566223</v>
      </c>
      <c r="H12" s="16">
        <v>1115</v>
      </c>
      <c r="I12" s="17">
        <v>12.011203274803403</v>
      </c>
      <c r="J12" s="16">
        <v>1216</v>
      </c>
      <c r="K12" s="17">
        <v>12.886816447647309</v>
      </c>
      <c r="L12" s="16">
        <v>1294</v>
      </c>
      <c r="M12" s="17">
        <v>13.622486577534477</v>
      </c>
      <c r="N12" s="16">
        <v>1418</v>
      </c>
      <c r="O12" s="17">
        <v>14.662392720504601</v>
      </c>
    </row>
    <row r="13" spans="1:15" ht="15" customHeight="1" x14ac:dyDescent="0.2">
      <c r="A13" s="15" t="s">
        <v>7</v>
      </c>
      <c r="B13" s="16">
        <v>2315</v>
      </c>
      <c r="C13" s="17">
        <v>26.055149127743388</v>
      </c>
      <c r="D13" s="16">
        <v>2212</v>
      </c>
      <c r="E13" s="17">
        <v>24.65722884851187</v>
      </c>
      <c r="F13" s="16">
        <v>2114</v>
      </c>
      <c r="G13" s="17">
        <v>23.063495526947413</v>
      </c>
      <c r="H13" s="16">
        <v>2065</v>
      </c>
      <c r="I13" s="17">
        <v>22.244963912528277</v>
      </c>
      <c r="J13" s="16">
        <v>2001</v>
      </c>
      <c r="K13" s="17">
        <v>21.206019499788045</v>
      </c>
      <c r="L13" s="16">
        <v>2001</v>
      </c>
      <c r="M13" s="17">
        <v>21.065375302663437</v>
      </c>
      <c r="N13" s="16">
        <v>1991</v>
      </c>
      <c r="O13" s="17">
        <v>20.58732292420639</v>
      </c>
    </row>
    <row r="14" spans="1:15" ht="15" customHeight="1" x14ac:dyDescent="0.2">
      <c r="A14" s="15" t="s">
        <v>8</v>
      </c>
      <c r="B14" s="16">
        <v>2690</v>
      </c>
      <c r="C14" s="17">
        <v>30.275745638716938</v>
      </c>
      <c r="D14" s="16">
        <v>2683</v>
      </c>
      <c r="E14" s="17">
        <v>29.907479656671498</v>
      </c>
      <c r="F14" s="16">
        <v>2694</v>
      </c>
      <c r="G14" s="17">
        <v>29.3912284529784</v>
      </c>
      <c r="H14" s="16">
        <v>2680</v>
      </c>
      <c r="I14" s="17">
        <v>28.869977378002801</v>
      </c>
      <c r="J14" s="16">
        <v>2703</v>
      </c>
      <c r="K14" s="17">
        <v>28.645612547689698</v>
      </c>
      <c r="L14" s="16">
        <v>2689</v>
      </c>
      <c r="M14" s="17">
        <v>28.30824297294452</v>
      </c>
      <c r="N14" s="16">
        <v>2658</v>
      </c>
      <c r="O14" s="17">
        <v>27.484231206700446</v>
      </c>
    </row>
    <row r="15" spans="1:15" ht="15" customHeight="1" x14ac:dyDescent="0.2">
      <c r="A15" s="19" t="s">
        <v>9</v>
      </c>
      <c r="B15" s="16">
        <v>723</v>
      </c>
      <c r="C15" s="17">
        <v>8.1373100731570069</v>
      </c>
      <c r="D15" s="16">
        <v>816</v>
      </c>
      <c r="E15" s="17">
        <v>9.0959759224166756</v>
      </c>
      <c r="F15" s="16">
        <v>903</v>
      </c>
      <c r="G15" s="17">
        <v>9.8516255727689295</v>
      </c>
      <c r="H15" s="16">
        <v>975</v>
      </c>
      <c r="I15" s="17">
        <v>10.503070128191318</v>
      </c>
      <c r="J15" s="16">
        <v>1051</v>
      </c>
      <c r="K15" s="17">
        <v>11.138194150063587</v>
      </c>
      <c r="L15" s="16">
        <v>1114</v>
      </c>
      <c r="M15" s="17">
        <v>11.72755026844931</v>
      </c>
      <c r="N15" s="16">
        <v>1123</v>
      </c>
      <c r="O15" s="17">
        <v>11.612035983869299</v>
      </c>
    </row>
    <row r="16" spans="1:15" ht="15" customHeight="1" x14ac:dyDescent="0.2">
      <c r="A16" s="20" t="s">
        <v>10</v>
      </c>
      <c r="B16" s="16">
        <v>339</v>
      </c>
      <c r="C16" s="17">
        <v>3.81541924592009</v>
      </c>
      <c r="D16" s="16">
        <v>363</v>
      </c>
      <c r="E16" s="17">
        <v>4.0463716419574185</v>
      </c>
      <c r="F16" s="16">
        <v>397</v>
      </c>
      <c r="G16" s="17">
        <v>4.3312240890246567</v>
      </c>
      <c r="H16" s="16">
        <v>412</v>
      </c>
      <c r="I16" s="17">
        <v>4.4382204028869978</v>
      </c>
      <c r="J16" s="16">
        <v>434</v>
      </c>
      <c r="K16" s="17">
        <v>4.5994065281899106</v>
      </c>
      <c r="L16" s="16">
        <v>422</v>
      </c>
      <c r="M16" s="17">
        <v>4.4425729024107801</v>
      </c>
      <c r="N16" s="16">
        <v>486</v>
      </c>
      <c r="O16" s="17">
        <v>5.0253334712025648</v>
      </c>
    </row>
    <row r="17" spans="1:15" ht="15" customHeight="1" x14ac:dyDescent="0.2">
      <c r="A17" s="34" t="s">
        <v>4</v>
      </c>
      <c r="B17" s="21">
        <v>8885</v>
      </c>
      <c r="C17" s="22">
        <v>100</v>
      </c>
      <c r="D17" s="21">
        <v>8971</v>
      </c>
      <c r="E17" s="22">
        <v>100</v>
      </c>
      <c r="F17" s="21">
        <v>9166</v>
      </c>
      <c r="G17" s="22">
        <v>100</v>
      </c>
      <c r="H17" s="21">
        <v>9283</v>
      </c>
      <c r="I17" s="22">
        <v>100</v>
      </c>
      <c r="J17" s="21">
        <v>9436</v>
      </c>
      <c r="K17" s="22">
        <v>100</v>
      </c>
      <c r="L17" s="21">
        <v>9499</v>
      </c>
      <c r="M17" s="22">
        <v>100</v>
      </c>
      <c r="N17" s="21">
        <v>9671</v>
      </c>
      <c r="O17" s="22">
        <v>100</v>
      </c>
    </row>
    <row r="18" spans="1:15" ht="15" customHeight="1" x14ac:dyDescent="0.2">
      <c r="A18" s="14"/>
      <c r="B18" s="51" t="s">
        <v>11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50"/>
    </row>
    <row r="19" spans="1:15" ht="15" customHeight="1" x14ac:dyDescent="0.2">
      <c r="A19" s="15" t="s">
        <v>5</v>
      </c>
      <c r="B19" s="16">
        <v>104</v>
      </c>
      <c r="C19" s="17">
        <v>3.0897207367795603</v>
      </c>
      <c r="D19" s="16">
        <v>109</v>
      </c>
      <c r="E19" s="17">
        <v>3.2277169084986674</v>
      </c>
      <c r="F19" s="16">
        <v>126</v>
      </c>
      <c r="G19" s="17">
        <v>3.6713286713286712</v>
      </c>
      <c r="H19" s="16">
        <v>136</v>
      </c>
      <c r="I19" s="17">
        <v>3.9557882489819662</v>
      </c>
      <c r="J19" s="16">
        <v>148</v>
      </c>
      <c r="K19" s="17">
        <v>4.2213348545350824</v>
      </c>
      <c r="L19" s="16">
        <v>158</v>
      </c>
      <c r="M19" s="17">
        <v>4.4963005122367674</v>
      </c>
      <c r="N19" s="16">
        <v>189</v>
      </c>
      <c r="O19" s="17">
        <v>5.2690270420964591</v>
      </c>
    </row>
    <row r="20" spans="1:15" ht="15" customHeight="1" x14ac:dyDescent="0.2">
      <c r="A20" s="18" t="s">
        <v>6</v>
      </c>
      <c r="B20" s="16">
        <v>175</v>
      </c>
      <c r="C20" s="17">
        <v>5.1990493166963754</v>
      </c>
      <c r="D20" s="16">
        <v>181</v>
      </c>
      <c r="E20" s="17">
        <v>5.3597867930115486</v>
      </c>
      <c r="F20" s="16">
        <v>206</v>
      </c>
      <c r="G20" s="17">
        <v>6.0023310023310019</v>
      </c>
      <c r="H20" s="16">
        <v>219</v>
      </c>
      <c r="I20" s="17">
        <v>6.3699825479930192</v>
      </c>
      <c r="J20" s="16">
        <v>257</v>
      </c>
      <c r="K20" s="17">
        <v>7.3302909298345691</v>
      </c>
      <c r="L20" s="16">
        <v>263</v>
      </c>
      <c r="M20" s="17">
        <v>7.4843483210017077</v>
      </c>
      <c r="N20" s="16">
        <v>314</v>
      </c>
      <c r="O20" s="17">
        <v>8.7538332868692503</v>
      </c>
    </row>
    <row r="21" spans="1:15" ht="15" customHeight="1" x14ac:dyDescent="0.2">
      <c r="A21" s="15" t="s">
        <v>7</v>
      </c>
      <c r="B21" s="16">
        <v>868</v>
      </c>
      <c r="C21" s="17">
        <v>25.787284610814023</v>
      </c>
      <c r="D21" s="16">
        <v>837</v>
      </c>
      <c r="E21" s="17">
        <v>24.785312407462243</v>
      </c>
      <c r="F21" s="16">
        <v>793</v>
      </c>
      <c r="G21" s="17">
        <v>23.106060606060606</v>
      </c>
      <c r="H21" s="16">
        <v>769</v>
      </c>
      <c r="I21" s="17">
        <v>22.36765561372891</v>
      </c>
      <c r="J21" s="16">
        <v>740</v>
      </c>
      <c r="K21" s="17">
        <v>21.106674272675413</v>
      </c>
      <c r="L21" s="16">
        <v>744</v>
      </c>
      <c r="M21" s="17">
        <v>21.172453044963007</v>
      </c>
      <c r="N21" s="16">
        <v>727</v>
      </c>
      <c r="O21" s="17">
        <v>20.26763311959855</v>
      </c>
    </row>
    <row r="22" spans="1:15" ht="15" customHeight="1" x14ac:dyDescent="0.2">
      <c r="A22" s="15" t="s">
        <v>8</v>
      </c>
      <c r="B22" s="16">
        <v>1485</v>
      </c>
      <c r="C22" s="17">
        <v>44.117647058823529</v>
      </c>
      <c r="D22" s="16">
        <v>1454</v>
      </c>
      <c r="E22" s="17">
        <v>43.055966834468464</v>
      </c>
      <c r="F22" s="16">
        <v>1434</v>
      </c>
      <c r="G22" s="17">
        <v>41.78321678321678</v>
      </c>
      <c r="H22" s="16">
        <v>1389</v>
      </c>
      <c r="I22" s="17">
        <v>40.401396160558463</v>
      </c>
      <c r="J22" s="16">
        <v>1373</v>
      </c>
      <c r="K22" s="17">
        <v>39.161437535653164</v>
      </c>
      <c r="L22" s="16">
        <v>1344</v>
      </c>
      <c r="M22" s="17">
        <v>38.247011952191237</v>
      </c>
      <c r="N22" s="16">
        <v>1322</v>
      </c>
      <c r="O22" s="17">
        <v>36.855310844717032</v>
      </c>
    </row>
    <row r="23" spans="1:15" ht="15" customHeight="1" x14ac:dyDescent="0.2">
      <c r="A23" s="19" t="s">
        <v>9</v>
      </c>
      <c r="B23" s="16">
        <v>459</v>
      </c>
      <c r="C23" s="17">
        <v>13.636363636363637</v>
      </c>
      <c r="D23" s="16">
        <v>506</v>
      </c>
      <c r="E23" s="17">
        <v>14.983713355048859</v>
      </c>
      <c r="F23" s="16">
        <v>555</v>
      </c>
      <c r="G23" s="17">
        <v>16.17132867132867</v>
      </c>
      <c r="H23" s="16">
        <v>605</v>
      </c>
      <c r="I23" s="17">
        <v>17.597440372309482</v>
      </c>
      <c r="J23" s="16">
        <v>652</v>
      </c>
      <c r="K23" s="17">
        <v>18.596691386195094</v>
      </c>
      <c r="L23" s="16">
        <v>677</v>
      </c>
      <c r="M23" s="17">
        <v>19.265793966989186</v>
      </c>
      <c r="N23" s="16">
        <v>675</v>
      </c>
      <c r="O23" s="17">
        <v>18.817953721773069</v>
      </c>
    </row>
    <row r="24" spans="1:15" ht="15" customHeight="1" x14ac:dyDescent="0.2">
      <c r="A24" s="20" t="s">
        <v>10</v>
      </c>
      <c r="B24" s="16">
        <v>275</v>
      </c>
      <c r="C24" s="17">
        <v>8.1699346405228752</v>
      </c>
      <c r="D24" s="16">
        <v>290</v>
      </c>
      <c r="E24" s="17">
        <v>8.5875037015102169</v>
      </c>
      <c r="F24" s="16">
        <v>318</v>
      </c>
      <c r="G24" s="17">
        <v>9.265734265734265</v>
      </c>
      <c r="H24" s="16">
        <v>320</v>
      </c>
      <c r="I24" s="17">
        <v>9.3077370564281559</v>
      </c>
      <c r="J24" s="16">
        <v>336</v>
      </c>
      <c r="K24" s="17">
        <v>9.5835710211066747</v>
      </c>
      <c r="L24" s="16">
        <v>328</v>
      </c>
      <c r="M24" s="17">
        <v>9.3340922026180984</v>
      </c>
      <c r="N24" s="16">
        <v>360</v>
      </c>
      <c r="O24" s="17">
        <v>10.036241984945637</v>
      </c>
    </row>
    <row r="25" spans="1:15" ht="15" customHeight="1" x14ac:dyDescent="0.2">
      <c r="A25" s="34" t="s">
        <v>4</v>
      </c>
      <c r="B25" s="21">
        <v>3366</v>
      </c>
      <c r="C25" s="22">
        <v>100</v>
      </c>
      <c r="D25" s="21">
        <v>3377</v>
      </c>
      <c r="E25" s="22">
        <v>100</v>
      </c>
      <c r="F25" s="21">
        <v>3432</v>
      </c>
      <c r="G25" s="22">
        <v>100</v>
      </c>
      <c r="H25" s="21">
        <v>3438</v>
      </c>
      <c r="I25" s="22">
        <v>100</v>
      </c>
      <c r="J25" s="21">
        <v>3506</v>
      </c>
      <c r="K25" s="22">
        <v>100</v>
      </c>
      <c r="L25" s="21">
        <v>3514</v>
      </c>
      <c r="M25" s="22">
        <v>100</v>
      </c>
      <c r="N25" s="21">
        <v>3587</v>
      </c>
      <c r="O25" s="22">
        <v>100</v>
      </c>
    </row>
    <row r="26" spans="1:15" ht="15" customHeight="1" x14ac:dyDescent="0.2">
      <c r="A26" s="14"/>
      <c r="B26" s="48" t="s">
        <v>12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50"/>
    </row>
    <row r="27" spans="1:15" ht="15" customHeight="1" x14ac:dyDescent="0.2">
      <c r="A27" s="15" t="s">
        <v>5</v>
      </c>
      <c r="B27" s="16">
        <v>1725</v>
      </c>
      <c r="C27" s="17">
        <v>34.030380745709216</v>
      </c>
      <c r="D27" s="16">
        <v>1760</v>
      </c>
      <c r="E27" s="17">
        <v>34.188034188034187</v>
      </c>
      <c r="F27" s="16">
        <v>1865</v>
      </c>
      <c r="G27" s="17">
        <v>35.315281196743044</v>
      </c>
      <c r="H27" s="16">
        <v>1878</v>
      </c>
      <c r="I27" s="17">
        <v>34.797109505280709</v>
      </c>
      <c r="J27" s="16">
        <v>1862</v>
      </c>
      <c r="K27" s="17">
        <v>33.928571428571431</v>
      </c>
      <c r="L27" s="16">
        <v>1791</v>
      </c>
      <c r="M27" s="17">
        <v>32.428028245518739</v>
      </c>
      <c r="N27" s="16">
        <v>1777</v>
      </c>
      <c r="O27" s="17">
        <v>31.653010331314572</v>
      </c>
    </row>
    <row r="28" spans="1:15" ht="15" customHeight="1" x14ac:dyDescent="0.2">
      <c r="A28" s="18" t="s">
        <v>6</v>
      </c>
      <c r="B28" s="16">
        <v>762</v>
      </c>
      <c r="C28" s="17">
        <v>15.032550798974157</v>
      </c>
      <c r="D28" s="16">
        <v>803</v>
      </c>
      <c r="E28" s="17">
        <v>15.598290598290598</v>
      </c>
      <c r="F28" s="16">
        <v>812</v>
      </c>
      <c r="G28" s="17">
        <v>15.375875781102064</v>
      </c>
      <c r="H28" s="16">
        <v>870</v>
      </c>
      <c r="I28" s="17">
        <v>16.120066703724291</v>
      </c>
      <c r="J28" s="16">
        <v>928</v>
      </c>
      <c r="K28" s="17">
        <v>16.909620991253643</v>
      </c>
      <c r="L28" s="16">
        <v>996</v>
      </c>
      <c r="M28" s="17">
        <v>18.033677349266704</v>
      </c>
      <c r="N28" s="16">
        <v>1069</v>
      </c>
      <c r="O28" s="17">
        <v>19.041681510509441</v>
      </c>
    </row>
    <row r="29" spans="1:15" ht="15" customHeight="1" x14ac:dyDescent="0.2">
      <c r="A29" s="15" t="s">
        <v>7</v>
      </c>
      <c r="B29" s="16">
        <v>1342</v>
      </c>
      <c r="C29" s="17">
        <v>26.474649832314064</v>
      </c>
      <c r="D29" s="16">
        <v>1279</v>
      </c>
      <c r="E29" s="17">
        <v>24.844599844599845</v>
      </c>
      <c r="F29" s="16">
        <v>1222</v>
      </c>
      <c r="G29" s="17">
        <v>23.139556902101873</v>
      </c>
      <c r="H29" s="16">
        <v>1200</v>
      </c>
      <c r="I29" s="17">
        <v>22.234574763757642</v>
      </c>
      <c r="J29" s="16">
        <v>1181</v>
      </c>
      <c r="K29" s="17">
        <v>21.519679300291546</v>
      </c>
      <c r="L29" s="16">
        <v>1178</v>
      </c>
      <c r="M29" s="17">
        <v>21.328987868911824</v>
      </c>
      <c r="N29" s="16">
        <v>1178</v>
      </c>
      <c r="O29" s="17">
        <v>20.983256145350907</v>
      </c>
    </row>
    <row r="30" spans="1:15" ht="15" customHeight="1" x14ac:dyDescent="0.2">
      <c r="A30" s="15" t="s">
        <v>8</v>
      </c>
      <c r="B30" s="16">
        <v>998</v>
      </c>
      <c r="C30" s="17">
        <v>19.688301440126256</v>
      </c>
      <c r="D30" s="16">
        <v>1024</v>
      </c>
      <c r="E30" s="17">
        <v>19.89121989121989</v>
      </c>
      <c r="F30" s="16">
        <v>1062</v>
      </c>
      <c r="G30" s="17">
        <v>20.10982768415073</v>
      </c>
      <c r="H30" s="16">
        <v>1099</v>
      </c>
      <c r="I30" s="17">
        <v>20.363164721141374</v>
      </c>
      <c r="J30" s="16">
        <v>1145</v>
      </c>
      <c r="K30" s="17">
        <v>20.863702623906704</v>
      </c>
      <c r="L30" s="16">
        <v>1150</v>
      </c>
      <c r="M30" s="17">
        <v>20.82201701973565</v>
      </c>
      <c r="N30" s="16">
        <v>1150</v>
      </c>
      <c r="O30" s="17">
        <v>20.484503028143926</v>
      </c>
    </row>
    <row r="31" spans="1:15" ht="15" customHeight="1" x14ac:dyDescent="0.2">
      <c r="A31" s="19" t="s">
        <v>9</v>
      </c>
      <c r="B31" s="16">
        <v>201</v>
      </c>
      <c r="C31" s="17">
        <v>3.9652791477608997</v>
      </c>
      <c r="D31" s="16">
        <v>237</v>
      </c>
      <c r="E31" s="17">
        <v>4.6037296037296036</v>
      </c>
      <c r="F31" s="16">
        <v>267</v>
      </c>
      <c r="G31" s="17">
        <v>5.0558606324559738</v>
      </c>
      <c r="H31" s="16">
        <v>289</v>
      </c>
      <c r="I31" s="17">
        <v>5.3548267556049653</v>
      </c>
      <c r="J31" s="16">
        <v>309</v>
      </c>
      <c r="K31" s="17">
        <v>5.6304664723032074</v>
      </c>
      <c r="L31" s="16">
        <v>345</v>
      </c>
      <c r="M31" s="17">
        <v>6.2466051059206951</v>
      </c>
      <c r="N31" s="16">
        <v>351</v>
      </c>
      <c r="O31" s="17">
        <v>6.2522265764161027</v>
      </c>
    </row>
    <row r="32" spans="1:15" s="5" customFormat="1" ht="15" customHeight="1" x14ac:dyDescent="0.2">
      <c r="A32" s="20" t="s">
        <v>10</v>
      </c>
      <c r="B32" s="16">
        <v>41</v>
      </c>
      <c r="C32" s="17">
        <v>0.80883803511540742</v>
      </c>
      <c r="D32" s="16">
        <v>45</v>
      </c>
      <c r="E32" s="17">
        <v>0.87412587412587417</v>
      </c>
      <c r="F32" s="16">
        <v>53</v>
      </c>
      <c r="G32" s="17">
        <v>1.0035978034463169</v>
      </c>
      <c r="H32" s="16">
        <v>61</v>
      </c>
      <c r="I32" s="17">
        <v>1.1302575504910135</v>
      </c>
      <c r="J32" s="16">
        <v>63</v>
      </c>
      <c r="K32" s="17">
        <v>1.1479591836734695</v>
      </c>
      <c r="L32" s="16">
        <v>63</v>
      </c>
      <c r="M32" s="17">
        <v>1.1406844106463878</v>
      </c>
      <c r="N32" s="16">
        <v>89</v>
      </c>
      <c r="O32" s="17">
        <v>1.5853224082650517</v>
      </c>
    </row>
    <row r="33" spans="1:15" s="5" customFormat="1" ht="15" customHeight="1" x14ac:dyDescent="0.2">
      <c r="A33" s="34" t="s">
        <v>4</v>
      </c>
      <c r="B33" s="21">
        <v>5069</v>
      </c>
      <c r="C33" s="22">
        <v>100</v>
      </c>
      <c r="D33" s="21">
        <v>5148</v>
      </c>
      <c r="E33" s="22">
        <v>100</v>
      </c>
      <c r="F33" s="21">
        <v>5281</v>
      </c>
      <c r="G33" s="22">
        <v>100</v>
      </c>
      <c r="H33" s="21">
        <v>5397</v>
      </c>
      <c r="I33" s="22">
        <v>100</v>
      </c>
      <c r="J33" s="21">
        <v>5488</v>
      </c>
      <c r="K33" s="22">
        <v>100</v>
      </c>
      <c r="L33" s="21">
        <v>5523</v>
      </c>
      <c r="M33" s="22">
        <v>100</v>
      </c>
      <c r="N33" s="21">
        <v>5614</v>
      </c>
      <c r="O33" s="22">
        <v>100</v>
      </c>
    </row>
    <row r="34" spans="1:15" ht="12" customHeight="1" x14ac:dyDescent="0.2">
      <c r="A34" s="4"/>
      <c r="B34" s="4"/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ht="10.9" customHeight="1" x14ac:dyDescent="0.2">
      <c r="A35" s="30" t="s">
        <v>13</v>
      </c>
      <c r="B35" s="28"/>
      <c r="C35" s="32"/>
      <c r="D35" s="31"/>
      <c r="E35" s="31"/>
      <c r="F35" s="31"/>
      <c r="G35" s="31"/>
      <c r="H35" s="31"/>
      <c r="I35" s="31"/>
      <c r="J35" s="31"/>
      <c r="K35" s="31"/>
      <c r="L35" s="36"/>
      <c r="M35" s="36"/>
      <c r="N35" s="38"/>
      <c r="O35" s="38"/>
    </row>
    <row r="36" spans="1:15" ht="10.9" customHeight="1" x14ac:dyDescent="0.2">
      <c r="A36" s="30" t="s">
        <v>14</v>
      </c>
      <c r="B36" s="28"/>
      <c r="C36" s="28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ht="10.9" customHeight="1" x14ac:dyDescent="0.2">
      <c r="A37" s="30"/>
      <c r="B37" s="4"/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ht="12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mergeCells count="10">
    <mergeCell ref="L8:M8"/>
    <mergeCell ref="N8:O8"/>
    <mergeCell ref="B26:O26"/>
    <mergeCell ref="B18:O18"/>
    <mergeCell ref="B10:O10"/>
    <mergeCell ref="B8:C8"/>
    <mergeCell ref="D8:E8"/>
    <mergeCell ref="F8:G8"/>
    <mergeCell ref="H8:I8"/>
    <mergeCell ref="J8:K8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O52"/>
  <sheetViews>
    <sheetView tabSelected="1" workbookViewId="0"/>
  </sheetViews>
  <sheetFormatPr baseColWidth="10" defaultColWidth="13.85546875" defaultRowHeight="12.75" x14ac:dyDescent="0.2"/>
  <cols>
    <col min="1" max="1" width="13" customWidth="1"/>
    <col min="2" max="2" width="8.7109375" customWidth="1"/>
    <col min="3" max="3" width="7.7109375" customWidth="1"/>
    <col min="4" max="4" width="8.7109375" customWidth="1"/>
    <col min="5" max="5" width="7.7109375" customWidth="1"/>
    <col min="6" max="6" width="8.7109375" customWidth="1"/>
    <col min="7" max="7" width="7.7109375" customWidth="1"/>
    <col min="8" max="8" width="8.7109375" customWidth="1"/>
    <col min="9" max="9" width="7.7109375" customWidth="1"/>
    <col min="10" max="10" width="8.7109375" customWidth="1"/>
    <col min="11" max="11" width="7.7109375" customWidth="1"/>
    <col min="12" max="12" width="8.7109375" customWidth="1"/>
    <col min="13" max="13" width="7.7109375" customWidth="1"/>
    <col min="14" max="14" width="8.7109375" customWidth="1"/>
    <col min="15" max="15" width="7.7109375" customWidth="1"/>
  </cols>
  <sheetData>
    <row r="1" spans="1:15" ht="20.45" customHeight="1" x14ac:dyDescent="0.2">
      <c r="A1" s="1"/>
      <c r="B1" s="2"/>
      <c r="C1" s="2"/>
      <c r="D1" s="2"/>
      <c r="E1" s="2"/>
      <c r="F1" s="2"/>
      <c r="G1" s="3"/>
      <c r="H1" s="2"/>
      <c r="I1" s="3"/>
      <c r="J1" s="2"/>
      <c r="K1" s="3"/>
      <c r="L1" s="2"/>
      <c r="M1" s="3"/>
      <c r="N1" s="2"/>
      <c r="O1" s="3"/>
    </row>
    <row r="2" spans="1:15" ht="12" customHeight="1" x14ac:dyDescent="0.2">
      <c r="A2" s="4"/>
      <c r="B2" s="4"/>
      <c r="C2" s="4"/>
      <c r="D2" s="4"/>
      <c r="E2" s="4"/>
      <c r="F2" s="5"/>
      <c r="G2" s="5"/>
      <c r="H2" s="5"/>
      <c r="I2" s="5"/>
      <c r="J2" s="5"/>
      <c r="K2" s="5"/>
    </row>
    <row r="3" spans="1:15" ht="12" customHeight="1" x14ac:dyDescent="0.2">
      <c r="A3" s="6"/>
      <c r="B3" s="6"/>
      <c r="C3" s="6"/>
      <c r="D3" s="6"/>
      <c r="E3" s="6"/>
    </row>
    <row r="4" spans="1:15" ht="12" customHeight="1" x14ac:dyDescent="0.2">
      <c r="A4" s="6"/>
      <c r="B4" s="6"/>
      <c r="C4" s="6"/>
      <c r="D4" s="6"/>
      <c r="E4" s="6"/>
    </row>
    <row r="5" spans="1:15" ht="12" customHeight="1" x14ac:dyDescent="0.2">
      <c r="A5" s="7"/>
      <c r="B5" s="6"/>
      <c r="C5" s="6"/>
      <c r="D5" s="6"/>
      <c r="E5" s="6"/>
    </row>
    <row r="6" spans="1:15" ht="12" customHeight="1" x14ac:dyDescent="0.2">
      <c r="A6" s="7"/>
      <c r="B6" s="8"/>
      <c r="C6" s="6"/>
      <c r="D6" s="6"/>
      <c r="E6" s="6"/>
    </row>
    <row r="7" spans="1:15" ht="12" customHeight="1" x14ac:dyDescent="0.2">
      <c r="A7" s="9"/>
      <c r="B7" s="10"/>
      <c r="C7" s="1"/>
      <c r="D7" s="4"/>
      <c r="E7" s="4"/>
    </row>
    <row r="8" spans="1:15" ht="20.100000000000001" customHeight="1" x14ac:dyDescent="0.2">
      <c r="A8" s="11" t="s">
        <v>0</v>
      </c>
      <c r="B8" s="52">
        <v>2007</v>
      </c>
      <c r="C8" s="47"/>
      <c r="D8" s="47">
        <v>2008</v>
      </c>
      <c r="E8" s="47"/>
      <c r="F8" s="47">
        <v>2009</v>
      </c>
      <c r="G8" s="47"/>
      <c r="H8" s="47">
        <v>2010</v>
      </c>
      <c r="I8" s="47"/>
      <c r="J8" s="47">
        <v>2011</v>
      </c>
      <c r="K8" s="47"/>
      <c r="L8" s="47">
        <v>2012</v>
      </c>
      <c r="M8" s="47"/>
      <c r="N8" s="47">
        <v>2013</v>
      </c>
      <c r="O8" s="47"/>
    </row>
    <row r="9" spans="1:15" ht="30" customHeight="1" x14ac:dyDescent="0.2">
      <c r="A9" s="12" t="s">
        <v>1</v>
      </c>
      <c r="B9" s="13" t="s">
        <v>3</v>
      </c>
      <c r="C9" s="13" t="s">
        <v>2</v>
      </c>
      <c r="D9" s="13" t="s">
        <v>3</v>
      </c>
      <c r="E9" s="13" t="s">
        <v>2</v>
      </c>
      <c r="F9" s="13" t="s">
        <v>3</v>
      </c>
      <c r="G9" s="13" t="s">
        <v>2</v>
      </c>
      <c r="H9" s="13" t="s">
        <v>3</v>
      </c>
      <c r="I9" s="13" t="s">
        <v>2</v>
      </c>
      <c r="J9" s="13" t="s">
        <v>3</v>
      </c>
      <c r="K9" s="13" t="s">
        <v>2</v>
      </c>
      <c r="L9" s="13" t="s">
        <v>3</v>
      </c>
      <c r="M9" s="13" t="s">
        <v>2</v>
      </c>
      <c r="N9" s="13" t="s">
        <v>3</v>
      </c>
      <c r="O9" s="13" t="s">
        <v>2</v>
      </c>
    </row>
    <row r="10" spans="1:15" ht="15" customHeight="1" x14ac:dyDescent="0.2">
      <c r="A10" s="14"/>
      <c r="B10" s="47" t="s">
        <v>4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5" ht="15" customHeight="1" x14ac:dyDescent="0.2">
      <c r="A11" s="33" t="s">
        <v>5</v>
      </c>
      <c r="B11" s="16">
        <v>1370</v>
      </c>
      <c r="C11" s="17">
        <v>16.880236569738788</v>
      </c>
      <c r="D11" s="16">
        <v>1387</v>
      </c>
      <c r="E11" s="17">
        <v>17.144622991347344</v>
      </c>
      <c r="F11" s="16">
        <v>1450</v>
      </c>
      <c r="G11" s="17">
        <v>17.828599532767736</v>
      </c>
      <c r="H11" s="16">
        <v>1358</v>
      </c>
      <c r="I11" s="17">
        <v>16.458611077445159</v>
      </c>
      <c r="J11" s="16">
        <v>1602</v>
      </c>
      <c r="K11" s="17">
        <v>19.15580533301447</v>
      </c>
      <c r="L11" s="16">
        <v>1655</v>
      </c>
      <c r="M11" s="17">
        <v>19.413489736070382</v>
      </c>
      <c r="N11" s="16">
        <v>1781</v>
      </c>
      <c r="O11" s="17">
        <v>20.33569308061201</v>
      </c>
    </row>
    <row r="12" spans="1:15" ht="15" customHeight="1" x14ac:dyDescent="0.2">
      <c r="A12" s="18" t="s">
        <v>6</v>
      </c>
      <c r="B12" s="16">
        <v>1150</v>
      </c>
      <c r="C12" s="17">
        <v>14.169541646131099</v>
      </c>
      <c r="D12" s="16">
        <v>1045</v>
      </c>
      <c r="E12" s="17">
        <v>12.917181705809641</v>
      </c>
      <c r="F12" s="16">
        <v>938</v>
      </c>
      <c r="G12" s="17">
        <v>11.533259559818026</v>
      </c>
      <c r="H12" s="16">
        <v>832</v>
      </c>
      <c r="I12" s="17">
        <v>10.083626227123984</v>
      </c>
      <c r="J12" s="16">
        <v>847</v>
      </c>
      <c r="K12" s="17">
        <v>10.127944517517637</v>
      </c>
      <c r="L12" s="16">
        <v>863</v>
      </c>
      <c r="M12" s="17">
        <v>10.12316715542522</v>
      </c>
      <c r="N12" s="16">
        <v>902</v>
      </c>
      <c r="O12" s="17">
        <v>10.299155058232474</v>
      </c>
    </row>
    <row r="13" spans="1:15" ht="15" customHeight="1" x14ac:dyDescent="0.2">
      <c r="A13" s="15" t="s">
        <v>7</v>
      </c>
      <c r="B13" s="16">
        <v>2780</v>
      </c>
      <c r="C13" s="17">
        <v>34.253326761951698</v>
      </c>
      <c r="D13" s="16">
        <v>2745</v>
      </c>
      <c r="E13" s="17">
        <v>33.930778739184177</v>
      </c>
      <c r="F13" s="16">
        <v>2750</v>
      </c>
      <c r="G13" s="17">
        <v>33.812861182835363</v>
      </c>
      <c r="H13" s="16">
        <v>2619</v>
      </c>
      <c r="I13" s="17">
        <v>31.741607077929949</v>
      </c>
      <c r="J13" s="16">
        <v>2621</v>
      </c>
      <c r="K13" s="17">
        <v>31.340428076049264</v>
      </c>
      <c r="L13" s="16">
        <v>2549</v>
      </c>
      <c r="M13" s="17">
        <v>29.900293255131963</v>
      </c>
      <c r="N13" s="16">
        <v>2444</v>
      </c>
      <c r="O13" s="17">
        <v>27.905914592372689</v>
      </c>
    </row>
    <row r="14" spans="1:15" ht="15" customHeight="1" x14ac:dyDescent="0.2">
      <c r="A14" s="15" t="s">
        <v>8</v>
      </c>
      <c r="B14" s="16">
        <v>1903</v>
      </c>
      <c r="C14" s="17">
        <v>23.447511089206504</v>
      </c>
      <c r="D14" s="16">
        <v>2065</v>
      </c>
      <c r="E14" s="17">
        <v>25.525339925834363</v>
      </c>
      <c r="F14" s="16">
        <v>2175</v>
      </c>
      <c r="G14" s="17">
        <v>26.742899299151606</v>
      </c>
      <c r="H14" s="16">
        <v>2397</v>
      </c>
      <c r="I14" s="17">
        <v>29.051024118288691</v>
      </c>
      <c r="J14" s="16">
        <v>2391</v>
      </c>
      <c r="K14" s="17">
        <v>28.590218820997251</v>
      </c>
      <c r="L14" s="16">
        <v>2487</v>
      </c>
      <c r="M14" s="17">
        <v>29.173020527859236</v>
      </c>
      <c r="N14" s="16">
        <v>2601</v>
      </c>
      <c r="O14" s="17">
        <v>29.698561315368806</v>
      </c>
    </row>
    <row r="15" spans="1:15" ht="15" customHeight="1" x14ac:dyDescent="0.2">
      <c r="A15" s="19" t="s">
        <v>9</v>
      </c>
      <c r="B15" s="16">
        <v>561</v>
      </c>
      <c r="C15" s="17">
        <v>6.9122720551996055</v>
      </c>
      <c r="D15" s="16">
        <v>462</v>
      </c>
      <c r="E15" s="17">
        <v>5.7107540173053151</v>
      </c>
      <c r="F15" s="16">
        <v>441</v>
      </c>
      <c r="G15" s="17">
        <v>5.422353375138325</v>
      </c>
      <c r="H15" s="16">
        <v>635</v>
      </c>
      <c r="I15" s="17">
        <v>7.6960368440189066</v>
      </c>
      <c r="J15" s="16">
        <v>578</v>
      </c>
      <c r="K15" s="17">
        <v>6.9113954322611502</v>
      </c>
      <c r="L15" s="16">
        <v>635</v>
      </c>
      <c r="M15" s="17">
        <v>7.448680351906158</v>
      </c>
      <c r="N15" s="16">
        <v>681</v>
      </c>
      <c r="O15" s="17">
        <v>7.775747887645581</v>
      </c>
    </row>
    <row r="16" spans="1:15" ht="15" customHeight="1" x14ac:dyDescent="0.2">
      <c r="A16" s="20" t="s">
        <v>10</v>
      </c>
      <c r="B16" s="16">
        <v>352</v>
      </c>
      <c r="C16" s="17">
        <v>4.3371118777723012</v>
      </c>
      <c r="D16" s="16">
        <v>386</v>
      </c>
      <c r="E16" s="17">
        <v>4.7713226205191592</v>
      </c>
      <c r="F16" s="16">
        <v>379</v>
      </c>
      <c r="G16" s="17">
        <v>4.6600270502889467</v>
      </c>
      <c r="H16" s="16">
        <v>410</v>
      </c>
      <c r="I16" s="17">
        <v>4.9690946551933095</v>
      </c>
      <c r="J16" s="16">
        <v>324</v>
      </c>
      <c r="K16" s="17">
        <v>3.9837698266322392</v>
      </c>
      <c r="L16" s="16">
        <v>336</v>
      </c>
      <c r="M16" s="17">
        <v>3.9413489736070382</v>
      </c>
      <c r="N16" s="16">
        <v>349</v>
      </c>
      <c r="O16" s="17">
        <v>3.9849280657684405</v>
      </c>
    </row>
    <row r="17" spans="1:15" ht="15" customHeight="1" x14ac:dyDescent="0.2">
      <c r="A17" s="34" t="s">
        <v>4</v>
      </c>
      <c r="B17" s="21">
        <v>8116</v>
      </c>
      <c r="C17" s="22">
        <v>100</v>
      </c>
      <c r="D17" s="21">
        <v>8090</v>
      </c>
      <c r="E17" s="22">
        <v>100</v>
      </c>
      <c r="F17" s="21">
        <v>8133</v>
      </c>
      <c r="G17" s="22">
        <v>100</v>
      </c>
      <c r="H17" s="21">
        <v>8251</v>
      </c>
      <c r="I17" s="22">
        <v>100</v>
      </c>
      <c r="J17" s="21">
        <v>8363</v>
      </c>
      <c r="K17" s="22">
        <v>100.109562006472</v>
      </c>
      <c r="L17" s="21">
        <v>8525</v>
      </c>
      <c r="M17" s="22">
        <v>100</v>
      </c>
      <c r="N17" s="21">
        <v>8758</v>
      </c>
      <c r="O17" s="22">
        <v>100</v>
      </c>
    </row>
    <row r="18" spans="1:15" ht="15" customHeight="1" x14ac:dyDescent="0.2">
      <c r="A18" s="14"/>
      <c r="B18" s="47" t="s">
        <v>11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</row>
    <row r="19" spans="1:15" ht="15" customHeight="1" x14ac:dyDescent="0.2">
      <c r="A19" s="15" t="s">
        <v>5</v>
      </c>
      <c r="B19" s="23">
        <v>49</v>
      </c>
      <c r="C19" s="24">
        <v>1.4889091461561836</v>
      </c>
      <c r="D19" s="16">
        <v>56</v>
      </c>
      <c r="E19" s="17">
        <v>1.7036811682385153</v>
      </c>
      <c r="F19" s="16">
        <v>51</v>
      </c>
      <c r="G19" s="17">
        <v>1.5572519083969465</v>
      </c>
      <c r="H19" s="16">
        <v>32</v>
      </c>
      <c r="I19" s="17">
        <v>0.98189628720466404</v>
      </c>
      <c r="J19" s="16">
        <v>47</v>
      </c>
      <c r="K19" s="17">
        <v>1.4501697007096574</v>
      </c>
      <c r="L19" s="16">
        <v>62</v>
      </c>
      <c r="M19" s="17">
        <v>1.8810679611650485</v>
      </c>
      <c r="N19" s="16">
        <v>80</v>
      </c>
      <c r="O19" s="17">
        <v>2.3845007451564828</v>
      </c>
    </row>
    <row r="20" spans="1:15" ht="15" customHeight="1" x14ac:dyDescent="0.2">
      <c r="A20" s="18" t="s">
        <v>6</v>
      </c>
      <c r="B20" s="23">
        <v>236</v>
      </c>
      <c r="C20" s="24">
        <v>7.1710726223032513</v>
      </c>
      <c r="D20" s="16">
        <v>218</v>
      </c>
      <c r="E20" s="17">
        <v>6.6321874049285059</v>
      </c>
      <c r="F20" s="16">
        <v>190</v>
      </c>
      <c r="G20" s="17">
        <v>5.8015267175572518</v>
      </c>
      <c r="H20" s="16">
        <v>117</v>
      </c>
      <c r="I20" s="17">
        <v>3.590058300092053</v>
      </c>
      <c r="J20" s="16">
        <v>147</v>
      </c>
      <c r="K20" s="17">
        <v>4.5356371490280774</v>
      </c>
      <c r="L20" s="16">
        <v>140</v>
      </c>
      <c r="M20" s="17">
        <v>4.2475728155339807</v>
      </c>
      <c r="N20" s="16">
        <v>162</v>
      </c>
      <c r="O20" s="17">
        <v>4.8286140089418774</v>
      </c>
    </row>
    <row r="21" spans="1:15" ht="15" customHeight="1" x14ac:dyDescent="0.2">
      <c r="A21" s="15" t="s">
        <v>7</v>
      </c>
      <c r="B21" s="23">
        <v>1188</v>
      </c>
      <c r="C21" s="24">
        <v>36.098450319051963</v>
      </c>
      <c r="D21" s="16">
        <v>1146</v>
      </c>
      <c r="E21" s="17">
        <v>34.864618192881046</v>
      </c>
      <c r="F21" s="16">
        <v>1119</v>
      </c>
      <c r="G21" s="17">
        <v>34.167938931297712</v>
      </c>
      <c r="H21" s="16">
        <v>1004</v>
      </c>
      <c r="I21" s="17">
        <v>30.806996011046333</v>
      </c>
      <c r="J21" s="16">
        <v>1032</v>
      </c>
      <c r="K21" s="17">
        <v>31.842024066646097</v>
      </c>
      <c r="L21" s="16">
        <v>979</v>
      </c>
      <c r="M21" s="17">
        <v>29.702669902912621</v>
      </c>
      <c r="N21" s="16">
        <v>918</v>
      </c>
      <c r="O21" s="17">
        <v>27.362146050670642</v>
      </c>
    </row>
    <row r="22" spans="1:15" ht="15" customHeight="1" x14ac:dyDescent="0.2">
      <c r="A22" s="15" t="s">
        <v>8</v>
      </c>
      <c r="B22" s="23">
        <v>1129</v>
      </c>
      <c r="C22" s="24">
        <v>34.305682163476149</v>
      </c>
      <c r="D22" s="16">
        <v>1216</v>
      </c>
      <c r="E22" s="17">
        <v>36.994219653179194</v>
      </c>
      <c r="F22" s="16">
        <v>1295</v>
      </c>
      <c r="G22" s="17">
        <v>39.541984732824424</v>
      </c>
      <c r="H22" s="16">
        <v>1356</v>
      </c>
      <c r="I22" s="17">
        <v>41.60785517029764</v>
      </c>
      <c r="J22" s="16">
        <v>1375</v>
      </c>
      <c r="K22" s="17">
        <v>42.425177414378275</v>
      </c>
      <c r="L22" s="16">
        <v>1433</v>
      </c>
      <c r="M22" s="17">
        <v>43.476941747572816</v>
      </c>
      <c r="N22" s="16">
        <v>1474</v>
      </c>
      <c r="O22" s="17">
        <v>43.934426229508198</v>
      </c>
    </row>
    <row r="23" spans="1:15" ht="15" customHeight="1" x14ac:dyDescent="0.2">
      <c r="A23" s="19" t="s">
        <v>9</v>
      </c>
      <c r="B23" s="23">
        <v>380</v>
      </c>
      <c r="C23" s="24">
        <v>11.546642357945913</v>
      </c>
      <c r="D23" s="16">
        <v>309</v>
      </c>
      <c r="E23" s="17">
        <v>9.4006693033160929</v>
      </c>
      <c r="F23" s="16">
        <v>285</v>
      </c>
      <c r="G23" s="17">
        <v>8.7022900763358777</v>
      </c>
      <c r="H23" s="16">
        <v>393</v>
      </c>
      <c r="I23" s="17">
        <v>12.058913777232279</v>
      </c>
      <c r="J23" s="16">
        <v>357</v>
      </c>
      <c r="K23" s="17">
        <v>11.015118790496761</v>
      </c>
      <c r="L23" s="16">
        <v>398</v>
      </c>
      <c r="M23" s="17">
        <v>12.075242718446601</v>
      </c>
      <c r="N23" s="16">
        <v>429</v>
      </c>
      <c r="O23" s="17">
        <v>12.78688524590164</v>
      </c>
    </row>
    <row r="24" spans="1:15" ht="15" customHeight="1" x14ac:dyDescent="0.2">
      <c r="A24" s="20" t="s">
        <v>10</v>
      </c>
      <c r="B24" s="23">
        <v>309</v>
      </c>
      <c r="C24" s="24">
        <v>9.3892433910665449</v>
      </c>
      <c r="D24" s="16">
        <v>342</v>
      </c>
      <c r="E24" s="17">
        <v>10.404624277456648</v>
      </c>
      <c r="F24" s="16">
        <v>335</v>
      </c>
      <c r="G24" s="17">
        <v>10.229007633587786</v>
      </c>
      <c r="H24" s="16">
        <v>357</v>
      </c>
      <c r="I24" s="17">
        <v>10.954280454127034</v>
      </c>
      <c r="J24" s="16">
        <v>283</v>
      </c>
      <c r="K24" s="17">
        <v>8.7318728787411288</v>
      </c>
      <c r="L24" s="16">
        <v>284</v>
      </c>
      <c r="M24" s="17">
        <v>8.616504854368932</v>
      </c>
      <c r="N24" s="16">
        <v>292</v>
      </c>
      <c r="O24" s="17">
        <v>8.7034277198211623</v>
      </c>
    </row>
    <row r="25" spans="1:15" ht="15" customHeight="1" x14ac:dyDescent="0.2">
      <c r="A25" s="34" t="s">
        <v>4</v>
      </c>
      <c r="B25" s="21">
        <v>3291</v>
      </c>
      <c r="C25" s="26">
        <v>100</v>
      </c>
      <c r="D25" s="21">
        <v>3287</v>
      </c>
      <c r="E25" s="22">
        <v>100</v>
      </c>
      <c r="F25" s="21">
        <v>3275</v>
      </c>
      <c r="G25" s="22">
        <v>100</v>
      </c>
      <c r="H25" s="21">
        <v>3259</v>
      </c>
      <c r="I25" s="22">
        <v>100</v>
      </c>
      <c r="J25" s="21">
        <v>3241</v>
      </c>
      <c r="K25" s="22">
        <v>100</v>
      </c>
      <c r="L25" s="21">
        <v>3296</v>
      </c>
      <c r="M25" s="22">
        <v>100</v>
      </c>
      <c r="N25" s="21">
        <v>3355</v>
      </c>
      <c r="O25" s="22">
        <v>100</v>
      </c>
    </row>
    <row r="26" spans="1:15" ht="15" customHeight="1" x14ac:dyDescent="0.2">
      <c r="A26" s="14"/>
      <c r="B26" s="47" t="s">
        <v>12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7" spans="1:15" ht="15" customHeight="1" x14ac:dyDescent="0.2">
      <c r="A27" s="15" t="s">
        <v>5</v>
      </c>
      <c r="B27" s="23">
        <v>1306</v>
      </c>
      <c r="C27" s="24">
        <v>29.912963811268895</v>
      </c>
      <c r="D27" s="16">
        <v>1317</v>
      </c>
      <c r="E27" s="17">
        <v>30.338631651693159</v>
      </c>
      <c r="F27" s="16">
        <v>1383</v>
      </c>
      <c r="G27" s="17">
        <v>31.33212505663797</v>
      </c>
      <c r="H27" s="16">
        <v>1308</v>
      </c>
      <c r="I27" s="17">
        <v>28.785211267605632</v>
      </c>
      <c r="J27" s="16">
        <v>1536</v>
      </c>
      <c r="K27" s="17">
        <v>32.785485592315901</v>
      </c>
      <c r="L27" s="16">
        <v>1575</v>
      </c>
      <c r="M27" s="17">
        <v>32.87413901064496</v>
      </c>
      <c r="N27" s="16">
        <v>1678</v>
      </c>
      <c r="O27" s="17">
        <v>33.73542420587053</v>
      </c>
    </row>
    <row r="28" spans="1:15" ht="15" customHeight="1" x14ac:dyDescent="0.2">
      <c r="A28" s="18" t="s">
        <v>6</v>
      </c>
      <c r="B28" s="23">
        <v>864</v>
      </c>
      <c r="C28" s="24">
        <v>19.789280806229957</v>
      </c>
      <c r="D28" s="16">
        <v>781</v>
      </c>
      <c r="E28" s="17">
        <v>17.991246256622897</v>
      </c>
      <c r="F28" s="16">
        <v>717</v>
      </c>
      <c r="G28" s="17">
        <v>16.243769823289533</v>
      </c>
      <c r="H28" s="16">
        <v>699</v>
      </c>
      <c r="I28" s="17">
        <v>15.382922535211268</v>
      </c>
      <c r="J28" s="16">
        <v>680</v>
      </c>
      <c r="K28" s="17">
        <v>14.514407684098186</v>
      </c>
      <c r="L28" s="16">
        <v>702</v>
      </c>
      <c r="M28" s="17">
        <v>14.652473387601754</v>
      </c>
      <c r="N28" s="16">
        <v>721</v>
      </c>
      <c r="O28" s="17">
        <v>14.495375954965823</v>
      </c>
    </row>
    <row r="29" spans="1:15" ht="15" customHeight="1" x14ac:dyDescent="0.2">
      <c r="A29" s="15" t="s">
        <v>7</v>
      </c>
      <c r="B29" s="23">
        <v>1411</v>
      </c>
      <c r="C29" s="24">
        <v>32.317911131470453</v>
      </c>
      <c r="D29" s="16">
        <v>1423</v>
      </c>
      <c r="E29" s="17">
        <v>32.780465330568994</v>
      </c>
      <c r="F29" s="16">
        <v>1459</v>
      </c>
      <c r="G29" s="17">
        <v>33.053919347530588</v>
      </c>
      <c r="H29" s="16">
        <v>1473</v>
      </c>
      <c r="I29" s="17">
        <v>32.416373239436616</v>
      </c>
      <c r="J29" s="16">
        <v>1447</v>
      </c>
      <c r="K29" s="17">
        <v>30.885805763073638</v>
      </c>
      <c r="L29" s="16">
        <v>1435</v>
      </c>
      <c r="M29" s="17">
        <v>29.951993320809851</v>
      </c>
      <c r="N29" s="16">
        <v>1404</v>
      </c>
      <c r="O29" s="17">
        <v>28.226779252110976</v>
      </c>
    </row>
    <row r="30" spans="1:15" ht="15" customHeight="1" x14ac:dyDescent="0.2">
      <c r="A30" s="15" t="s">
        <v>8</v>
      </c>
      <c r="B30" s="23">
        <v>628</v>
      </c>
      <c r="C30" s="24">
        <v>14.383875400824554</v>
      </c>
      <c r="D30" s="16">
        <v>679</v>
      </c>
      <c r="E30" s="17">
        <v>15.641557244874454</v>
      </c>
      <c r="F30" s="16">
        <v>703</v>
      </c>
      <c r="G30" s="17">
        <v>15.926597190756683</v>
      </c>
      <c r="H30" s="16">
        <v>843</v>
      </c>
      <c r="I30" s="17">
        <v>18.551936619718308</v>
      </c>
      <c r="J30" s="16">
        <v>823</v>
      </c>
      <c r="K30" s="17">
        <v>17.566702241195305</v>
      </c>
      <c r="L30" s="16">
        <v>859</v>
      </c>
      <c r="M30" s="17">
        <v>17.929451054059694</v>
      </c>
      <c r="N30" s="16">
        <v>938</v>
      </c>
      <c r="O30" s="17">
        <v>18.85806192199437</v>
      </c>
    </row>
    <row r="31" spans="1:15" ht="15" customHeight="1" x14ac:dyDescent="0.2">
      <c r="A31" s="19" t="s">
        <v>9</v>
      </c>
      <c r="B31" s="23">
        <v>134</v>
      </c>
      <c r="C31" s="24">
        <v>3.0691708657810355</v>
      </c>
      <c r="D31" s="16">
        <v>114</v>
      </c>
      <c r="E31" s="17">
        <v>2.626123013130615</v>
      </c>
      <c r="F31" s="16">
        <v>116</v>
      </c>
      <c r="G31" s="17">
        <v>2.628001812415043</v>
      </c>
      <c r="H31" s="16">
        <v>180</v>
      </c>
      <c r="I31" s="17">
        <v>3.961267605633803</v>
      </c>
      <c r="J31" s="16">
        <v>169</v>
      </c>
      <c r="K31" s="17">
        <v>3.6072572038420492</v>
      </c>
      <c r="L31" s="16">
        <v>183</v>
      </c>
      <c r="M31" s="17">
        <v>3.8196618659987478</v>
      </c>
      <c r="N31" s="16">
        <v>195</v>
      </c>
      <c r="O31" s="17">
        <v>3.9203860072376355</v>
      </c>
    </row>
    <row r="32" spans="1:15" s="5" customFormat="1" ht="15" customHeight="1" x14ac:dyDescent="0.2">
      <c r="A32" s="20" t="s">
        <v>10</v>
      </c>
      <c r="B32" s="23">
        <v>23</v>
      </c>
      <c r="C32" s="24">
        <v>0.52679798442510306</v>
      </c>
      <c r="D32" s="16">
        <v>27</v>
      </c>
      <c r="E32" s="17">
        <v>0.62197650310988251</v>
      </c>
      <c r="F32" s="16">
        <v>36</v>
      </c>
      <c r="G32" s="17">
        <v>0.81558676937018582</v>
      </c>
      <c r="H32" s="16">
        <v>41</v>
      </c>
      <c r="I32" s="17">
        <v>0.90228873239436624</v>
      </c>
      <c r="J32" s="16">
        <v>30</v>
      </c>
      <c r="K32" s="17">
        <v>0.64034151547491991</v>
      </c>
      <c r="L32" s="16">
        <v>37</v>
      </c>
      <c r="M32" s="17">
        <v>0.77228136088499266</v>
      </c>
      <c r="N32" s="16">
        <v>38</v>
      </c>
      <c r="O32" s="17">
        <v>0.76397265782066748</v>
      </c>
    </row>
    <row r="33" spans="1:15" s="5" customFormat="1" ht="15" customHeight="1" x14ac:dyDescent="0.2">
      <c r="A33" s="34" t="s">
        <v>4</v>
      </c>
      <c r="B33" s="27">
        <v>4366</v>
      </c>
      <c r="C33" s="26">
        <v>100</v>
      </c>
      <c r="D33" s="21">
        <v>4341</v>
      </c>
      <c r="E33" s="22">
        <v>100</v>
      </c>
      <c r="F33" s="21">
        <v>4414</v>
      </c>
      <c r="G33" s="22">
        <v>100</v>
      </c>
      <c r="H33" s="21">
        <v>4544</v>
      </c>
      <c r="I33" s="22">
        <v>100</v>
      </c>
      <c r="J33" s="21">
        <v>4685</v>
      </c>
      <c r="K33" s="22">
        <v>100</v>
      </c>
      <c r="L33" s="21">
        <v>4791</v>
      </c>
      <c r="M33" s="22">
        <v>100</v>
      </c>
      <c r="N33" s="21">
        <v>4974</v>
      </c>
      <c r="O33" s="22">
        <v>100</v>
      </c>
    </row>
    <row r="34" spans="1:15" ht="12" customHeight="1" x14ac:dyDescent="0.2">
      <c r="A34" s="4"/>
      <c r="B34" s="4"/>
      <c r="C34" s="4"/>
      <c r="D34" s="4"/>
      <c r="E34" s="4"/>
      <c r="F34" s="5"/>
      <c r="G34" s="5"/>
      <c r="H34" s="5"/>
      <c r="I34" s="5"/>
      <c r="J34" s="5"/>
      <c r="K34" s="5"/>
    </row>
    <row r="35" spans="1:15" ht="10.9" customHeight="1" x14ac:dyDescent="0.2">
      <c r="A35" s="30" t="s">
        <v>13</v>
      </c>
      <c r="B35" s="28"/>
      <c r="C35" s="28"/>
      <c r="D35" s="28"/>
      <c r="E35" s="32"/>
      <c r="F35" s="31"/>
      <c r="G35" s="31"/>
      <c r="H35" s="5"/>
      <c r="I35" s="29"/>
      <c r="J35" s="29"/>
      <c r="K35" s="29"/>
    </row>
    <row r="36" spans="1:15" ht="10.9" customHeight="1" x14ac:dyDescent="0.2">
      <c r="A36" s="30" t="s">
        <v>14</v>
      </c>
      <c r="B36" s="28"/>
      <c r="C36" s="28"/>
      <c r="D36" s="28"/>
      <c r="E36" s="28"/>
      <c r="F36" s="5"/>
      <c r="G36" s="5"/>
      <c r="H36" s="5"/>
      <c r="I36" s="5"/>
      <c r="J36" s="5"/>
      <c r="K36" s="5"/>
    </row>
    <row r="37" spans="1:15" ht="10.9" customHeight="1" x14ac:dyDescent="0.2">
      <c r="A37" s="30"/>
      <c r="B37" s="4"/>
      <c r="C37" s="4"/>
      <c r="D37" s="4"/>
      <c r="E37" s="4"/>
      <c r="F37" s="5"/>
      <c r="G37" s="5"/>
      <c r="H37" s="5"/>
      <c r="I37" s="5"/>
      <c r="J37" s="5"/>
      <c r="K37" s="5"/>
    </row>
    <row r="38" spans="1:15" ht="12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5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5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5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</row>
  </sheetData>
  <mergeCells count="10">
    <mergeCell ref="L8:M8"/>
    <mergeCell ref="B10:O10"/>
    <mergeCell ref="B18:O18"/>
    <mergeCell ref="B26:O26"/>
    <mergeCell ref="N8:O8"/>
    <mergeCell ref="J8:K8"/>
    <mergeCell ref="D8:E8"/>
    <mergeCell ref="B8:C8"/>
    <mergeCell ref="H8:I8"/>
    <mergeCell ref="F8:G8"/>
  </mergeCells>
  <phoneticPr fontId="2" type="noConversion"/>
  <printOptions horizontalCentered="1" verticalCentered="1"/>
  <pageMargins left="0.78740157480314965" right="0.78740157480314965" top="0.98425196850393704" bottom="0.78740157480314965" header="0.51181102362204722" footer="0.51181102362204722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08_006_21-25</vt:lpstr>
      <vt:lpstr>08_006_14-20</vt:lpstr>
      <vt:lpstr>08_006_07-13</vt:lpstr>
      <vt:lpstr>'08_006_07-13'!Druckbereich</vt:lpstr>
      <vt:lpstr>'08_006_14-20'!Druckbereich</vt:lpstr>
      <vt:lpstr>'08_006_21-25'!Druckbereich</vt:lpstr>
    </vt:vector>
  </TitlesOfParts>
  <Company>lav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08.006</dc:title>
  <dc:creator>LAV</dc:creator>
  <cp:lastModifiedBy>Spröwitz, Almuth</cp:lastModifiedBy>
  <cp:lastPrinted>2026-01-07T09:31:32Z</cp:lastPrinted>
  <dcterms:created xsi:type="dcterms:W3CDTF">2008-01-28T08:42:34Z</dcterms:created>
  <dcterms:modified xsi:type="dcterms:W3CDTF">2026-01-07T09:32:08Z</dcterms:modified>
</cp:coreProperties>
</file>