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8_{06A8BF97-DE98-46B1-98B0-49667FD320F5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8_03_2023" sheetId="32" r:id="rId1"/>
    <sheet name="08_03_2022" sheetId="22" r:id="rId2"/>
    <sheet name="08_03_2021" sheetId="23" r:id="rId3"/>
    <sheet name="08_03_2020" sheetId="24" r:id="rId4"/>
    <sheet name="08_03_2019" sheetId="25" r:id="rId5"/>
    <sheet name="08_03_2018" sheetId="26" r:id="rId6"/>
    <sheet name="08_03_2017" sheetId="27" r:id="rId7"/>
    <sheet name="08_03_2016" sheetId="28" r:id="rId8"/>
    <sheet name="08_03_2015" sheetId="29" r:id="rId9"/>
    <sheet name="08_03_2014" sheetId="30" r:id="rId10"/>
  </sheets>
  <definedNames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9">'08_03_2014'!$A$1:$G$27</definedName>
    <definedName name="_xlnm.Print_Area" localSheetId="8">'08_03_2015'!$A$1:$G$27</definedName>
    <definedName name="_xlnm.Print_Area" localSheetId="7">'08_03_2016'!$A$1:$G$27</definedName>
    <definedName name="_xlnm.Print_Area" localSheetId="6">'08_03_2017'!$A$1:$G$27</definedName>
    <definedName name="_xlnm.Print_Area" localSheetId="5">'08_03_2018'!$A$1:$G$27</definedName>
    <definedName name="_xlnm.Print_Area" localSheetId="4">'08_03_2019'!$A$1:$G$27</definedName>
    <definedName name="_xlnm.Print_Area" localSheetId="3">'08_03_2020'!$A$1:$G$27</definedName>
    <definedName name="_xlnm.Print_Area" localSheetId="2">'08_03_2021'!$A$1:$G$27</definedName>
    <definedName name="_xlnm.Print_Area" localSheetId="1">'08_03_2022'!$A$1:$G$27</definedName>
    <definedName name="_xlnm.Print_Area" localSheetId="0">'08_03_2023'!$A$1:$G$27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2" l="1"/>
  <c r="G11" i="22"/>
  <c r="C11" i="23"/>
  <c r="G17" i="32"/>
  <c r="E17" i="32"/>
  <c r="C17" i="32"/>
  <c r="G16" i="32"/>
  <c r="E16" i="32"/>
  <c r="C16" i="32"/>
  <c r="G15" i="32"/>
  <c r="E15" i="32"/>
  <c r="C15" i="32"/>
  <c r="G14" i="32"/>
  <c r="E14" i="32"/>
  <c r="C14" i="32"/>
  <c r="G13" i="32"/>
  <c r="E13" i="32"/>
  <c r="C13" i="32"/>
  <c r="G12" i="32"/>
  <c r="E12" i="32"/>
  <c r="C12" i="32"/>
  <c r="G11" i="32"/>
  <c r="E11" i="32"/>
  <c r="C11" i="32"/>
  <c r="G17" i="30"/>
  <c r="E17" i="30"/>
  <c r="C17" i="30"/>
  <c r="G16" i="30"/>
  <c r="E16" i="30"/>
  <c r="C16" i="30"/>
  <c r="G15" i="30"/>
  <c r="E15" i="30"/>
  <c r="C15" i="30"/>
  <c r="G14" i="30"/>
  <c r="E14" i="30"/>
  <c r="C14" i="30"/>
  <c r="G13" i="30"/>
  <c r="E13" i="30"/>
  <c r="C13" i="30"/>
  <c r="G12" i="30"/>
  <c r="E12" i="30"/>
  <c r="C12" i="30"/>
  <c r="G11" i="30"/>
  <c r="E11" i="30"/>
  <c r="C11" i="30"/>
  <c r="G17" i="29"/>
  <c r="E17" i="29"/>
  <c r="C17" i="29"/>
  <c r="G16" i="29"/>
  <c r="E16" i="29"/>
  <c r="C16" i="29"/>
  <c r="G15" i="29"/>
  <c r="E15" i="29"/>
  <c r="C15" i="29"/>
  <c r="G14" i="29"/>
  <c r="E14" i="29"/>
  <c r="C14" i="29"/>
  <c r="G13" i="29"/>
  <c r="E13" i="29"/>
  <c r="C13" i="29"/>
  <c r="G12" i="29"/>
  <c r="E12" i="29"/>
  <c r="C12" i="29"/>
  <c r="G11" i="29"/>
  <c r="E11" i="29"/>
  <c r="C11" i="29"/>
  <c r="G17" i="28"/>
  <c r="E17" i="28"/>
  <c r="C17" i="28"/>
  <c r="G16" i="28"/>
  <c r="E16" i="28"/>
  <c r="C16" i="28"/>
  <c r="G15" i="28"/>
  <c r="E15" i="28"/>
  <c r="C15" i="28"/>
  <c r="G14" i="28"/>
  <c r="E14" i="28"/>
  <c r="C14" i="28"/>
  <c r="G13" i="28"/>
  <c r="E13" i="28"/>
  <c r="C13" i="28"/>
  <c r="G12" i="28"/>
  <c r="E12" i="28"/>
  <c r="C12" i="28"/>
  <c r="G11" i="28"/>
  <c r="E11" i="28"/>
  <c r="C11" i="28"/>
  <c r="G17" i="27"/>
  <c r="E17" i="27"/>
  <c r="C17" i="27"/>
  <c r="G16" i="27"/>
  <c r="E16" i="27"/>
  <c r="C16" i="27"/>
  <c r="G15" i="27"/>
  <c r="E15" i="27"/>
  <c r="C15" i="27"/>
  <c r="G14" i="27"/>
  <c r="E14" i="27"/>
  <c r="C14" i="27"/>
  <c r="G13" i="27"/>
  <c r="E13" i="27"/>
  <c r="C13" i="27"/>
  <c r="G12" i="27"/>
  <c r="E12" i="27"/>
  <c r="C12" i="27"/>
  <c r="G11" i="27"/>
  <c r="E11" i="27"/>
  <c r="C11" i="27"/>
  <c r="C11" i="26"/>
  <c r="E11" i="26"/>
  <c r="G11" i="26"/>
  <c r="C12" i="26"/>
  <c r="E12" i="26"/>
  <c r="G12" i="26"/>
  <c r="C13" i="26"/>
  <c r="E13" i="26"/>
  <c r="G13" i="26"/>
  <c r="C14" i="26"/>
  <c r="E14" i="26"/>
  <c r="G14" i="26"/>
  <c r="C15" i="26"/>
  <c r="E15" i="26"/>
  <c r="G15" i="26"/>
  <c r="C16" i="26"/>
  <c r="E16" i="26"/>
  <c r="G16" i="26"/>
  <c r="C17" i="26"/>
  <c r="E17" i="26"/>
  <c r="G17" i="26"/>
  <c r="G17" i="23"/>
  <c r="E17" i="23"/>
  <c r="C17" i="23"/>
  <c r="G16" i="23"/>
  <c r="E16" i="23"/>
  <c r="C16" i="23"/>
  <c r="G15" i="23"/>
  <c r="E15" i="23"/>
  <c r="C15" i="23"/>
  <c r="G14" i="23"/>
  <c r="E14" i="23"/>
  <c r="C14" i="23"/>
  <c r="G13" i="23"/>
  <c r="E13" i="23"/>
  <c r="C13" i="23"/>
  <c r="G12" i="23"/>
  <c r="E12" i="23"/>
  <c r="C12" i="23"/>
  <c r="G11" i="23"/>
  <c r="E11" i="23"/>
  <c r="G17" i="25"/>
  <c r="E17" i="25"/>
  <c r="C17" i="25"/>
  <c r="G16" i="25"/>
  <c r="E16" i="25"/>
  <c r="C16" i="25"/>
  <c r="G15" i="25"/>
  <c r="E15" i="25"/>
  <c r="C15" i="25"/>
  <c r="G14" i="25"/>
  <c r="E14" i="25"/>
  <c r="C14" i="25"/>
  <c r="G13" i="25"/>
  <c r="E13" i="25"/>
  <c r="C13" i="25"/>
  <c r="G12" i="25"/>
  <c r="E12" i="25"/>
  <c r="C12" i="25"/>
  <c r="G11" i="25"/>
  <c r="E11" i="25"/>
  <c r="C11" i="25"/>
  <c r="G17" i="24"/>
  <c r="E17" i="24"/>
  <c r="C17" i="24"/>
  <c r="G16" i="24"/>
  <c r="E16" i="24"/>
  <c r="C16" i="24"/>
  <c r="G15" i="24"/>
  <c r="E15" i="24"/>
  <c r="C15" i="24"/>
  <c r="G14" i="24"/>
  <c r="E14" i="24"/>
  <c r="C14" i="24"/>
  <c r="G13" i="24"/>
  <c r="E13" i="24"/>
  <c r="C13" i="24"/>
  <c r="G12" i="24"/>
  <c r="E12" i="24"/>
  <c r="C12" i="24"/>
  <c r="G11" i="24"/>
  <c r="E11" i="24"/>
  <c r="C11" i="24"/>
  <c r="G17" i="22" l="1"/>
  <c r="E17" i="22"/>
  <c r="C17" i="22"/>
  <c r="G16" i="22"/>
  <c r="E16" i="22"/>
  <c r="C16" i="22"/>
  <c r="G15" i="22"/>
  <c r="E15" i="22"/>
  <c r="C15" i="22"/>
  <c r="G14" i="22"/>
  <c r="E14" i="22"/>
  <c r="C14" i="22"/>
  <c r="G13" i="22"/>
  <c r="E13" i="22"/>
  <c r="C13" i="22"/>
  <c r="G12" i="22"/>
  <c r="E12" i="22"/>
  <c r="C12" i="22"/>
  <c r="C11" i="22"/>
</calcChain>
</file>

<file path=xl/sharedStrings.xml><?xml version="1.0" encoding="utf-8"?>
<sst xmlns="http://schemas.openxmlformats.org/spreadsheetml/2006/main" count="230" uniqueCount="20">
  <si>
    <t>Anteil in %</t>
  </si>
  <si>
    <t xml:space="preserve">  Gesundheitsschutz</t>
  </si>
  <si>
    <t xml:space="preserve">  ambulante Einrichtungen</t>
  </si>
  <si>
    <t xml:space="preserve">  stationäre und teil-
  stationäre Einrichtungen</t>
  </si>
  <si>
    <t xml:space="preserve">  Verwaltung</t>
  </si>
  <si>
    <t xml:space="preserve">  sonstige Einrichtungen   </t>
  </si>
  <si>
    <t xml:space="preserve">  Vorleistungsindustrien</t>
  </si>
  <si>
    <t>Einrichtungen insgesamt</t>
  </si>
  <si>
    <t xml:space="preserve">  Rettungsdienste</t>
  </si>
  <si>
    <t>Datenquelle/Copyright:</t>
  </si>
  <si>
    <t>jedes Beschäftigungsverhältnis wird gezählt</t>
  </si>
  <si>
    <t>Gegenstand der 
Nachweisung</t>
  </si>
  <si>
    <t>in 1.000</t>
  </si>
  <si>
    <t>Statistische Ämter des Bundes und der Länder:
Gesundheitspersonalrechnung der Länder/des Bundes
(Abruf der Regionaldatenbank: 23.08.2024)</t>
  </si>
  <si>
    <t>Differenzen in der Summenbildung können auf Rundungen in verschiedenen Berechnungsstufen zurückgeführt werden.</t>
  </si>
  <si>
    <r>
      <t>Beschäftigte</t>
    </r>
    <r>
      <rPr>
        <vertAlign val="superscript"/>
        <sz val="10"/>
        <rFont val="Arial"/>
        <family val="2"/>
      </rPr>
      <t>1,2</t>
    </r>
  </si>
  <si>
    <r>
      <t>Weibliche Beschäftigte</t>
    </r>
    <r>
      <rPr>
        <vertAlign val="superscript"/>
        <sz val="10"/>
        <color indexed="8"/>
        <rFont val="Arial"/>
        <family val="2"/>
      </rPr>
      <t>1,2</t>
    </r>
  </si>
  <si>
    <r>
      <t>Vollzeitäquivalente</t>
    </r>
    <r>
      <rPr>
        <vertAlign val="superscript"/>
        <sz val="10"/>
        <color indexed="8"/>
        <rFont val="Arial"/>
        <family val="2"/>
      </rPr>
      <t>2,3</t>
    </r>
  </si>
  <si>
    <t>Vollzeitäquivalente geben die Anzahl der auf die volle tarifliche Arbeitszeit umgerechneten Beschäftigten an. Ein Vollzeitäquivalent entspricht einem Vollzeitbeschäftigten.</t>
  </si>
  <si>
    <t>Statistische Ämter des Bundes und der Länder:
Gesundheitspersonalrechnung der Länder/des Bundes
(Abruf der Regionaldatenbank: 06.06.2025)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</si>
</sst>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,##0&quot;      &quot;"/>
    <numFmt numFmtId="166" formatCode="0.0"/>
    <numFmt numFmtId="167" formatCode="#,##0.0&quot;      &quot;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7">
    <xf numFmtId="164" fontId="0" fillId="0" borderId="0" xfId="0"/>
    <xf numFmtId="164" fontId="1" fillId="0" borderId="0" xfId="0" applyFont="1" applyBorder="1"/>
    <xf numFmtId="164" fontId="3" fillId="0" borderId="0" xfId="0" applyFont="1"/>
    <xf numFmtId="164" fontId="2" fillId="0" borderId="0" xfId="0" applyFont="1" applyBorder="1"/>
    <xf numFmtId="164" fontId="3" fillId="0" borderId="1" xfId="0" applyFont="1" applyBorder="1"/>
    <xf numFmtId="164" fontId="3" fillId="0" borderId="0" xfId="0" applyFont="1" applyBorder="1"/>
    <xf numFmtId="164" fontId="2" fillId="0" borderId="0" xfId="0" applyFont="1"/>
    <xf numFmtId="164" fontId="6" fillId="0" borderId="0" xfId="0" applyFont="1" applyAlignment="1">
      <alignment horizontal="centerContinuous"/>
    </xf>
    <xf numFmtId="164" fontId="6" fillId="0" borderId="0" xfId="0" applyFont="1" applyBorder="1" applyAlignment="1">
      <alignment horizontal="centerContinuous"/>
    </xf>
    <xf numFmtId="164" fontId="6" fillId="0" borderId="0" xfId="0" applyFont="1" applyBorder="1"/>
    <xf numFmtId="164" fontId="3" fillId="0" borderId="1" xfId="0" applyFont="1" applyBorder="1" applyAlignment="1"/>
    <xf numFmtId="164" fontId="2" fillId="0" borderId="0" xfId="0" applyFont="1" applyBorder="1" applyAlignment="1"/>
    <xf numFmtId="164" fontId="2" fillId="0" borderId="0" xfId="0" applyFont="1" applyAlignment="1"/>
    <xf numFmtId="164" fontId="6" fillId="0" borderId="0" xfId="0" applyFont="1" applyAlignment="1"/>
    <xf numFmtId="164" fontId="6" fillId="0" borderId="0" xfId="0" applyFont="1" applyBorder="1" applyAlignment="1"/>
    <xf numFmtId="164" fontId="2" fillId="0" borderId="2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/>
    </xf>
    <xf numFmtId="164" fontId="3" fillId="0" borderId="2" xfId="0" applyFont="1" applyBorder="1" applyAlignment="1">
      <alignment vertical="center" wrapText="1"/>
    </xf>
    <xf numFmtId="164" fontId="1" fillId="0" borderId="0" xfId="0" applyFont="1" applyAlignment="1">
      <alignment horizontal="right" wrapText="1"/>
    </xf>
    <xf numFmtId="166" fontId="3" fillId="0" borderId="2" xfId="0" applyNumberFormat="1" applyFont="1" applyBorder="1" applyAlignment="1">
      <alignment horizontal="right" vertical="center" indent="1"/>
    </xf>
    <xf numFmtId="166" fontId="2" fillId="0" borderId="2" xfId="0" applyNumberFormat="1" applyFont="1" applyBorder="1" applyAlignment="1">
      <alignment horizontal="right" vertical="center" indent="1"/>
    </xf>
    <xf numFmtId="164" fontId="1" fillId="0" borderId="0" xfId="0" applyFont="1" applyBorder="1" applyAlignment="1">
      <alignment horizontal="left"/>
    </xf>
    <xf numFmtId="164" fontId="3" fillId="0" borderId="2" xfId="0" applyFont="1" applyBorder="1" applyAlignment="1">
      <alignment horizontal="center" vertical="center" wrapText="1"/>
    </xf>
    <xf numFmtId="164" fontId="1" fillId="0" borderId="0" xfId="0" applyFont="1" applyBorder="1" applyAlignment="1">
      <alignment horizontal="left"/>
    </xf>
    <xf numFmtId="164" fontId="0" fillId="0" borderId="0" xfId="0" applyAlignment="1">
      <alignment horizontal="left"/>
    </xf>
    <xf numFmtId="164" fontId="3" fillId="0" borderId="2" xfId="0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vertical="center"/>
    </xf>
    <xf numFmtId="166" fontId="0" fillId="0" borderId="0" xfId="0" applyNumberFormat="1"/>
    <xf numFmtId="166" fontId="0" fillId="0" borderId="0" xfId="0" applyNumberFormat="1" applyAlignment="1">
      <alignment horizontal="left"/>
    </xf>
    <xf numFmtId="164" fontId="1" fillId="0" borderId="0" xfId="0" applyFont="1" applyBorder="1" applyAlignment="1">
      <alignment horizontal="left"/>
    </xf>
    <xf numFmtId="164" fontId="3" fillId="0" borderId="2" xfId="0" applyFont="1" applyBorder="1" applyAlignment="1">
      <alignment horizontal="center" vertical="center" wrapText="1"/>
    </xf>
    <xf numFmtId="164" fontId="7" fillId="0" borderId="0" xfId="0" applyFont="1" applyAlignment="1">
      <alignment horizontal="right"/>
    </xf>
    <xf numFmtId="164" fontId="7" fillId="0" borderId="0" xfId="0" applyFont="1" applyAlignment="1">
      <alignment horizontal="right" vertical="top"/>
    </xf>
    <xf numFmtId="0" fontId="1" fillId="0" borderId="0" xfId="0" applyNumberFormat="1" applyFont="1" applyAlignment="1">
      <alignment horizontal="left"/>
    </xf>
    <xf numFmtId="0" fontId="3" fillId="0" borderId="0" xfId="0" applyNumberFormat="1" applyFont="1"/>
    <xf numFmtId="0" fontId="5" fillId="0" borderId="0" xfId="0" applyNumberFormat="1" applyFont="1" applyAlignment="1">
      <alignment horizontal="left"/>
    </xf>
    <xf numFmtId="0" fontId="1" fillId="0" borderId="0" xfId="0" applyNumberFormat="1" applyFont="1" applyFill="1" applyAlignment="1">
      <alignment horizontal="left" vertical="top" wrapText="1"/>
    </xf>
    <xf numFmtId="164" fontId="1" fillId="0" borderId="0" xfId="0" applyFont="1" applyBorder="1" applyAlignment="1">
      <alignment horizontal="left"/>
    </xf>
    <xf numFmtId="164" fontId="1" fillId="0" borderId="0" xfId="0" applyFont="1" applyAlignment="1">
      <alignment horizontal="left" vertical="top" wrapText="1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164" fontId="3" fillId="0" borderId="2" xfId="0" applyFont="1" applyBorder="1" applyAlignment="1">
      <alignment horizontal="center" vertical="center" wrapText="1"/>
    </xf>
    <xf numFmtId="164" fontId="3" fillId="0" borderId="2" xfId="0" applyFont="1" applyBorder="1" applyAlignment="1">
      <alignment horizontal="center" vertical="center"/>
    </xf>
    <xf numFmtId="164" fontId="4" fillId="0" borderId="2" xfId="0" applyFont="1" applyBorder="1" applyAlignment="1">
      <alignment horizontal="center" vertical="center"/>
    </xf>
    <xf numFmtId="0" fontId="1" fillId="0" borderId="0" xfId="0" applyNumberFormat="1" applyFont="1" applyAlignment="1"/>
    <xf numFmtId="164" fontId="0" fillId="0" borderId="0" xfId="0" applyAlignment="1"/>
    <xf numFmtId="164" fontId="1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1719EE36-C934-4292-8E67-C07CE4B7BAA5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3A7A24CD-7A7B-4562-91D5-B5B765CA509C}"/>
            </a:ext>
          </a:extLst>
        </xdr:cNvPr>
        <xdr:cNvSpPr txBox="1">
          <a:spLocks noChangeArrowheads="1"/>
        </xdr:cNvSpPr>
      </xdr:nvSpPr>
      <xdr:spPr bwMode="auto">
        <a:xfrm>
          <a:off x="1209675" y="419100"/>
          <a:ext cx="51911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19100"/>
          <a:ext cx="45148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2022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2021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1000125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8.3 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1209675</xdr:colOff>
      <xdr:row>2</xdr:row>
      <xdr:rowOff>9525</xdr:rowOff>
    </xdr:from>
    <xdr:to>
      <xdr:col>6</xdr:col>
      <xdr:colOff>628650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209675" y="421005"/>
          <a:ext cx="534733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Beschäftigte im Gesundheitswesen nach Einrichtungen, Sachsen-Anhalt,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E8042-DBCA-4979-BC17-9E26DF19BA8B}">
  <sheetPr transitionEvaluation="1">
    <pageSetUpPr fitToPage="1"/>
  </sheetPr>
  <dimension ref="A1:N30"/>
  <sheetViews>
    <sheetView tabSelected="1"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30" t="s">
        <v>12</v>
      </c>
      <c r="C9" s="30" t="s">
        <v>0</v>
      </c>
      <c r="D9" s="30" t="s">
        <v>12</v>
      </c>
      <c r="E9" s="30" t="s">
        <v>0</v>
      </c>
      <c r="F9" s="30" t="s">
        <v>12</v>
      </c>
      <c r="G9" s="30" t="s">
        <v>0</v>
      </c>
    </row>
    <row r="10" spans="1:14" ht="25.5" customHeight="1" x14ac:dyDescent="0.2">
      <c r="A10" s="15" t="s">
        <v>7</v>
      </c>
      <c r="B10" s="20">
        <v>153.50299999999999</v>
      </c>
      <c r="C10" s="16">
        <v>100</v>
      </c>
      <c r="D10" s="20">
        <v>118.51300000000001</v>
      </c>
      <c r="E10" s="16">
        <v>100</v>
      </c>
      <c r="F10" s="20">
        <v>113.40300000000001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1.0649999999999999</v>
      </c>
      <c r="C11" s="26">
        <f t="shared" ref="C11:C17" si="0">B11*100/$B$10</f>
        <v>0.69379751535800605</v>
      </c>
      <c r="D11" s="19">
        <v>0.82599999999999996</v>
      </c>
      <c r="E11" s="26">
        <f t="shared" ref="E11:E17" si="1">D11*100/$D$10</f>
        <v>0.69696995266342077</v>
      </c>
      <c r="F11" s="19">
        <v>0.999</v>
      </c>
      <c r="G11" s="26">
        <f t="shared" ref="G11:G17" si="2">F11*100/$F$10</f>
        <v>0.88092907595037173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61.38</v>
      </c>
      <c r="C12" s="26">
        <f t="shared" si="0"/>
        <v>39.986189194999447</v>
      </c>
      <c r="D12" s="19">
        <v>50.436999999999998</v>
      </c>
      <c r="E12" s="26">
        <f t="shared" si="1"/>
        <v>42.558200366204545</v>
      </c>
      <c r="F12" s="19">
        <v>41.14</v>
      </c>
      <c r="G12" s="26">
        <f t="shared" si="2"/>
        <v>36.277699884482772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59.406999999999996</v>
      </c>
      <c r="C13" s="26">
        <f t="shared" si="0"/>
        <v>38.700872295655465</v>
      </c>
      <c r="D13" s="19">
        <v>46.985999999999997</v>
      </c>
      <c r="E13" s="26">
        <f t="shared" si="1"/>
        <v>39.646283530076865</v>
      </c>
      <c r="F13" s="19">
        <v>46.997999999999998</v>
      </c>
      <c r="G13" s="26">
        <f t="shared" si="2"/>
        <v>41.443348059575143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2.5870000000000002</v>
      </c>
      <c r="C14" s="26">
        <f t="shared" si="0"/>
        <v>1.6853090819071945</v>
      </c>
      <c r="D14" s="19">
        <v>0.69099999999999995</v>
      </c>
      <c r="E14" s="26">
        <f t="shared" si="1"/>
        <v>0.5830583986566874</v>
      </c>
      <c r="F14" s="19">
        <v>1.948</v>
      </c>
      <c r="G14" s="26">
        <f t="shared" si="2"/>
        <v>1.7177676075588826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6.2930000000000001</v>
      </c>
      <c r="C15" s="26">
        <f t="shared" si="0"/>
        <v>4.099594144739843</v>
      </c>
      <c r="D15" s="19">
        <v>4.6340000000000003</v>
      </c>
      <c r="E15" s="26">
        <f t="shared" si="1"/>
        <v>3.9101195649422427</v>
      </c>
      <c r="F15" s="19">
        <v>5.258</v>
      </c>
      <c r="G15" s="26">
        <f t="shared" si="2"/>
        <v>4.6365616429900438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11.898</v>
      </c>
      <c r="C16" s="26">
        <f t="shared" si="0"/>
        <v>7.7509885800277525</v>
      </c>
      <c r="D16" s="19">
        <v>8.8849999999999998</v>
      </c>
      <c r="E16" s="26">
        <f t="shared" si="1"/>
        <v>7.4970678322209379</v>
      </c>
      <c r="F16" s="19">
        <v>7.8289999999999997</v>
      </c>
      <c r="G16" s="26">
        <f t="shared" si="2"/>
        <v>6.9036974330485075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10.872999999999999</v>
      </c>
      <c r="C17" s="26">
        <f t="shared" si="0"/>
        <v>7.0832491873123002</v>
      </c>
      <c r="D17" s="19">
        <v>6.0540000000000003</v>
      </c>
      <c r="E17" s="26">
        <f t="shared" si="1"/>
        <v>5.1083003552352899</v>
      </c>
      <c r="F17" s="19">
        <v>9.2309999999999999</v>
      </c>
      <c r="G17" s="26">
        <f t="shared" si="2"/>
        <v>8.1399962963942745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19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9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8:A9"/>
    <mergeCell ref="B8:C8"/>
    <mergeCell ref="D8:E8"/>
    <mergeCell ref="F8:G8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136.4</v>
      </c>
      <c r="C10" s="16">
        <v>100</v>
      </c>
      <c r="D10" s="20">
        <v>108.639</v>
      </c>
      <c r="E10" s="16">
        <v>100</v>
      </c>
      <c r="F10" s="20">
        <v>104.16500000000001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1.121</v>
      </c>
      <c r="C11" s="26">
        <f t="shared" ref="C11:C17" si="0">B11*100/$B$10</f>
        <v>0.82184750733137824</v>
      </c>
      <c r="D11" s="19">
        <v>0.89600000000000002</v>
      </c>
      <c r="E11" s="26">
        <f t="shared" ref="E11:E17" si="1">D11*100/$D$10</f>
        <v>0.82474985962683767</v>
      </c>
      <c r="F11" s="19">
        <v>0.98299999999999998</v>
      </c>
      <c r="G11" s="26">
        <f t="shared" ref="G11:G17" si="2">F11*100/$F$10</f>
        <v>0.94369509912158589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53.929000000000002</v>
      </c>
      <c r="C12" s="26">
        <f t="shared" si="0"/>
        <v>39.537390029325515</v>
      </c>
      <c r="D12" s="19">
        <v>45.326999999999998</v>
      </c>
      <c r="E12" s="26">
        <f t="shared" si="1"/>
        <v>41.722585811725068</v>
      </c>
      <c r="F12" s="19">
        <v>36.826000000000001</v>
      </c>
      <c r="G12" s="26">
        <f t="shared" si="2"/>
        <v>35.353525656410497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51.478000000000002</v>
      </c>
      <c r="C13" s="26">
        <f t="shared" si="0"/>
        <v>37.740469208211145</v>
      </c>
      <c r="D13" s="19">
        <v>42.235999999999997</v>
      </c>
      <c r="E13" s="26">
        <f t="shared" si="1"/>
        <v>38.877382891963286</v>
      </c>
      <c r="F13" s="19">
        <v>42.908000000000001</v>
      </c>
      <c r="G13" s="26">
        <f t="shared" si="2"/>
        <v>41.192339077425238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1.831</v>
      </c>
      <c r="C14" s="26">
        <f t="shared" si="0"/>
        <v>1.3423753665689149</v>
      </c>
      <c r="D14" s="19">
        <v>0.435</v>
      </c>
      <c r="E14" s="26">
        <f t="shared" si="1"/>
        <v>0.40040869301079723</v>
      </c>
      <c r="F14" s="19">
        <v>1.504</v>
      </c>
      <c r="G14" s="26">
        <f t="shared" si="2"/>
        <v>1.4438631018096288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7.3209999999999997</v>
      </c>
      <c r="C15" s="26">
        <f t="shared" si="0"/>
        <v>5.3673020527859236</v>
      </c>
      <c r="D15" s="19">
        <v>5.4809999999999999</v>
      </c>
      <c r="E15" s="26">
        <f t="shared" si="1"/>
        <v>5.0451495319360458</v>
      </c>
      <c r="F15" s="19">
        <v>6.2939999999999996</v>
      </c>
      <c r="G15" s="26">
        <f t="shared" si="2"/>
        <v>6.0423366773868379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11.04</v>
      </c>
      <c r="C16" s="26">
        <f t="shared" si="0"/>
        <v>8.0938416422287389</v>
      </c>
      <c r="D16" s="19">
        <v>8.3420000000000005</v>
      </c>
      <c r="E16" s="26">
        <f t="shared" si="1"/>
        <v>7.6786421082668292</v>
      </c>
      <c r="F16" s="19">
        <v>7.4340000000000002</v>
      </c>
      <c r="G16" s="26">
        <f t="shared" si="2"/>
        <v>7.136754188067008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9.68</v>
      </c>
      <c r="C17" s="26">
        <f t="shared" si="0"/>
        <v>7.096774193548387</v>
      </c>
      <c r="D17" s="19">
        <v>5.9219999999999997</v>
      </c>
      <c r="E17" s="26">
        <f t="shared" si="1"/>
        <v>5.4510811034711288</v>
      </c>
      <c r="F17" s="19">
        <v>8.2159999999999993</v>
      </c>
      <c r="G17" s="26">
        <f t="shared" si="2"/>
        <v>7.887486199779195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8:A9"/>
    <mergeCell ref="B8:C8"/>
    <mergeCell ref="D8:E8"/>
    <mergeCell ref="F8:G8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2" t="s">
        <v>12</v>
      </c>
      <c r="C9" s="22" t="s">
        <v>0</v>
      </c>
      <c r="D9" s="22" t="s">
        <v>12</v>
      </c>
      <c r="E9" s="22" t="s">
        <v>0</v>
      </c>
      <c r="F9" s="22" t="s">
        <v>12</v>
      </c>
      <c r="G9" s="22" t="s">
        <v>0</v>
      </c>
    </row>
    <row r="10" spans="1:14" ht="25.5" customHeight="1" x14ac:dyDescent="0.2">
      <c r="A10" s="15" t="s">
        <v>7</v>
      </c>
      <c r="B10" s="20">
        <v>153.19999999999999</v>
      </c>
      <c r="C10" s="16">
        <v>100</v>
      </c>
      <c r="D10" s="20">
        <v>119.1</v>
      </c>
      <c r="E10" s="16">
        <v>100</v>
      </c>
      <c r="F10" s="20">
        <v>114.375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1.163</v>
      </c>
      <c r="C11" s="26">
        <f t="shared" ref="C11:C17" si="0">B11*100/$B$10</f>
        <v>0.75913838120104438</v>
      </c>
      <c r="D11" s="19">
        <v>0.89200000000000002</v>
      </c>
      <c r="E11" s="26">
        <f t="shared" ref="E11:E17" si="1">D11*100/$D$10</f>
        <v>0.74895046179680946</v>
      </c>
      <c r="F11" s="19">
        <v>1.07</v>
      </c>
      <c r="G11" s="26">
        <f t="shared" ref="G11:G17" si="2">F11*100/$F$10</f>
        <v>0.93551912568306006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61.429000000000002</v>
      </c>
      <c r="C12" s="26">
        <f t="shared" si="0"/>
        <v>40.097258485639692</v>
      </c>
      <c r="D12" s="19">
        <v>51.031999999999996</v>
      </c>
      <c r="E12" s="26">
        <f t="shared" si="1"/>
        <v>42.848026868178003</v>
      </c>
      <c r="F12" s="19">
        <v>41.243000000000002</v>
      </c>
      <c r="G12" s="26">
        <f t="shared" si="2"/>
        <v>36.059453551912569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58.19</v>
      </c>
      <c r="C13" s="26">
        <f t="shared" si="0"/>
        <v>37.983028720626635</v>
      </c>
      <c r="D13" s="19">
        <v>46.244</v>
      </c>
      <c r="E13" s="26">
        <f t="shared" si="1"/>
        <v>38.827875734676738</v>
      </c>
      <c r="F13" s="19">
        <v>47.304000000000002</v>
      </c>
      <c r="G13" s="26">
        <f t="shared" si="2"/>
        <v>41.358688524590171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2.4969999999999999</v>
      </c>
      <c r="C14" s="26">
        <f t="shared" si="0"/>
        <v>1.6298955613577024</v>
      </c>
      <c r="D14" s="19">
        <v>0.64600000000000002</v>
      </c>
      <c r="E14" s="26">
        <f t="shared" si="1"/>
        <v>0.54240134340890023</v>
      </c>
      <c r="F14" s="19">
        <v>1.8879999999999999</v>
      </c>
      <c r="G14" s="26">
        <f t="shared" si="2"/>
        <v>1.6507103825136611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6.6589999999999998</v>
      </c>
      <c r="C15" s="26">
        <f t="shared" si="0"/>
        <v>4.346605744125327</v>
      </c>
      <c r="D15" s="19">
        <v>4.9219999999999997</v>
      </c>
      <c r="E15" s="26">
        <f t="shared" si="1"/>
        <v>4.1326616288832918</v>
      </c>
      <c r="F15" s="19">
        <v>5.5839999999999996</v>
      </c>
      <c r="G15" s="26">
        <f t="shared" si="2"/>
        <v>4.8821857923497269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12.260999999999999</v>
      </c>
      <c r="C16" s="26">
        <f t="shared" si="0"/>
        <v>8.0032637075718007</v>
      </c>
      <c r="D16" s="19">
        <v>9.1760000000000002</v>
      </c>
      <c r="E16" s="26">
        <f t="shared" si="1"/>
        <v>7.7044500419815289</v>
      </c>
      <c r="F16" s="19">
        <v>7.9320000000000004</v>
      </c>
      <c r="G16" s="26">
        <f t="shared" si="2"/>
        <v>6.9350819672131152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11.026</v>
      </c>
      <c r="C17" s="26">
        <f t="shared" si="0"/>
        <v>7.1971279373368144</v>
      </c>
      <c r="D17" s="19">
        <v>6.202</v>
      </c>
      <c r="E17" s="26">
        <f t="shared" si="1"/>
        <v>5.2073887489504624</v>
      </c>
      <c r="F17" s="19">
        <v>9.3539999999999992</v>
      </c>
      <c r="G17" s="26">
        <f t="shared" si="2"/>
        <v>8.1783606557377038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19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1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19:B19"/>
    <mergeCell ref="A20:B23"/>
    <mergeCell ref="D20:G21"/>
    <mergeCell ref="D22:G24"/>
    <mergeCell ref="A8:A9"/>
    <mergeCell ref="B8:C8"/>
    <mergeCell ref="D8:E8"/>
    <mergeCell ref="F8:G8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N30"/>
  <sheetViews>
    <sheetView workbookViewId="0">
      <selection activeCell="B10" sqref="B10"/>
    </sheetView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153.65899999999999</v>
      </c>
      <c r="C10" s="16">
        <v>100</v>
      </c>
      <c r="D10" s="20">
        <v>119.758</v>
      </c>
      <c r="E10" s="16">
        <v>100</v>
      </c>
      <c r="F10" s="20">
        <v>114.197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1.2729999999999999</v>
      </c>
      <c r="C11" s="26">
        <f>B11*100/$B$10</f>
        <v>0.82845781893673653</v>
      </c>
      <c r="D11" s="19">
        <v>1.0049999999999999</v>
      </c>
      <c r="E11" s="26">
        <f t="shared" ref="E11:E17" si="0">D11*100/$D$10</f>
        <v>0.83919237128208546</v>
      </c>
      <c r="F11" s="19">
        <v>1.141</v>
      </c>
      <c r="G11" s="26">
        <f t="shared" ref="G11:G17" si="1">F11*100/$F$10</f>
        <v>0.99915059064598888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61.613999999999997</v>
      </c>
      <c r="C12" s="26">
        <f t="shared" ref="C11:C17" si="2">B12*100/$B$10</f>
        <v>40.097879069888521</v>
      </c>
      <c r="D12" s="19">
        <v>51.168999999999997</v>
      </c>
      <c r="E12" s="26">
        <f t="shared" si="0"/>
        <v>42.726999448888591</v>
      </c>
      <c r="F12" s="19">
        <v>41.462000000000003</v>
      </c>
      <c r="G12" s="26">
        <f t="shared" si="1"/>
        <v>36.307433645367219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58.241</v>
      </c>
      <c r="C13" s="26">
        <f t="shared" si="2"/>
        <v>37.902758705965809</v>
      </c>
      <c r="D13" s="19">
        <v>46.405999999999999</v>
      </c>
      <c r="E13" s="26">
        <f t="shared" si="0"/>
        <v>38.749812121110907</v>
      </c>
      <c r="F13" s="19">
        <v>46.942</v>
      </c>
      <c r="G13" s="26">
        <f t="shared" si="1"/>
        <v>41.106158655656451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2.4460000000000002</v>
      </c>
      <c r="C14" s="26">
        <f t="shared" si="2"/>
        <v>1.5918364690646174</v>
      </c>
      <c r="D14" s="19">
        <v>0.61099999999999999</v>
      </c>
      <c r="E14" s="26">
        <f t="shared" si="0"/>
        <v>0.5101955610481137</v>
      </c>
      <c r="F14" s="19">
        <v>1.87</v>
      </c>
      <c r="G14" s="26">
        <f t="shared" si="1"/>
        <v>1.637521125773882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6.6360000000000001</v>
      </c>
      <c r="C15" s="26">
        <f t="shared" si="2"/>
        <v>4.3186536421556827</v>
      </c>
      <c r="D15" s="19">
        <v>4.8819999999999997</v>
      </c>
      <c r="E15" s="26">
        <f t="shared" si="0"/>
        <v>4.076554384675763</v>
      </c>
      <c r="F15" s="19">
        <v>5.5549999999999997</v>
      </c>
      <c r="G15" s="26">
        <f t="shared" si="1"/>
        <v>4.8644009912694726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12.587999999999999</v>
      </c>
      <c r="C16" s="26">
        <f t="shared" si="2"/>
        <v>8.1921657696587893</v>
      </c>
      <c r="D16" s="19">
        <v>9.4600000000000009</v>
      </c>
      <c r="E16" s="26">
        <f t="shared" si="0"/>
        <v>7.8992635147547565</v>
      </c>
      <c r="F16" s="19">
        <v>8.0530000000000008</v>
      </c>
      <c r="G16" s="26">
        <f t="shared" si="1"/>
        <v>7.0518489977845302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10.861000000000001</v>
      </c>
      <c r="C17" s="26">
        <f t="shared" si="2"/>
        <v>7.0682485243298485</v>
      </c>
      <c r="D17" s="19">
        <v>6.2249999999999996</v>
      </c>
      <c r="E17" s="26">
        <f t="shared" si="0"/>
        <v>5.1979825982397836</v>
      </c>
      <c r="F17" s="19">
        <v>9.1739999999999995</v>
      </c>
      <c r="G17" s="26">
        <f t="shared" si="1"/>
        <v>8.0334859935024561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  <c r="H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  <c r="H20" s="36"/>
    </row>
    <row r="21" spans="1:14" ht="12" customHeight="1" x14ac:dyDescent="0.2">
      <c r="A21" s="38"/>
      <c r="B21" s="38"/>
      <c r="D21" s="39"/>
      <c r="E21" s="39"/>
      <c r="F21" s="39"/>
      <c r="G21" s="39"/>
      <c r="H21" s="33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  <c r="H22" s="24"/>
    </row>
    <row r="23" spans="1:14" ht="12" customHeight="1" x14ac:dyDescent="0.2">
      <c r="A23" s="38"/>
      <c r="B23" s="38"/>
      <c r="C23" s="34"/>
      <c r="D23" s="40"/>
      <c r="E23" s="40"/>
      <c r="F23" s="40"/>
      <c r="G23" s="40"/>
      <c r="H23" s="24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A8:A9"/>
    <mergeCell ref="B8:C8"/>
    <mergeCell ref="D8:E8"/>
    <mergeCell ref="F8:G8"/>
    <mergeCell ref="E25:G25"/>
    <mergeCell ref="E26:G26"/>
    <mergeCell ref="E27:F27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149.666</v>
      </c>
      <c r="C10" s="16">
        <v>100</v>
      </c>
      <c r="D10" s="20">
        <v>117.235</v>
      </c>
      <c r="E10" s="16">
        <v>100</v>
      </c>
      <c r="F10" s="20">
        <v>112.57299999999999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1.1850000000000001</v>
      </c>
      <c r="C11" s="26">
        <f t="shared" ref="C11:C17" si="0">B11*100/$B$10</f>
        <v>0.7917629922627718</v>
      </c>
      <c r="D11" s="19">
        <v>0.92800000000000005</v>
      </c>
      <c r="E11" s="26">
        <f t="shared" ref="E11:E17" si="1">D11*100/$D$10</f>
        <v>0.79157248262037794</v>
      </c>
      <c r="F11" s="19">
        <v>1.0840000000000001</v>
      </c>
      <c r="G11" s="26">
        <f t="shared" ref="G11:G17" si="2">F11*100/$F$10</f>
        <v>0.96293072051024675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60.142000000000003</v>
      </c>
      <c r="C12" s="26">
        <f t="shared" si="0"/>
        <v>40.184143359213188</v>
      </c>
      <c r="D12" s="19">
        <v>50.084000000000003</v>
      </c>
      <c r="E12" s="26">
        <f t="shared" si="1"/>
        <v>42.721030409007554</v>
      </c>
      <c r="F12" s="19">
        <v>40.851999999999997</v>
      </c>
      <c r="G12" s="26">
        <f t="shared" si="2"/>
        <v>36.289341138638925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57.328000000000003</v>
      </c>
      <c r="C13" s="26">
        <f t="shared" si="0"/>
        <v>38.303956810498043</v>
      </c>
      <c r="D13" s="19">
        <v>45.904000000000003</v>
      </c>
      <c r="E13" s="26">
        <f t="shared" si="1"/>
        <v>39.155542286859728</v>
      </c>
      <c r="F13" s="19">
        <v>46.737000000000002</v>
      </c>
      <c r="G13" s="26">
        <f t="shared" si="2"/>
        <v>41.51706004104004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2.3370000000000002</v>
      </c>
      <c r="C14" s="26">
        <f t="shared" si="0"/>
        <v>1.5614768885384791</v>
      </c>
      <c r="D14" s="19">
        <v>0.57199999999999995</v>
      </c>
      <c r="E14" s="26">
        <f t="shared" si="1"/>
        <v>0.4879089009254915</v>
      </c>
      <c r="F14" s="19">
        <v>1.8280000000000001</v>
      </c>
      <c r="G14" s="26">
        <f t="shared" si="2"/>
        <v>1.6238352002700471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6.6459999999999999</v>
      </c>
      <c r="C15" s="26">
        <f t="shared" si="0"/>
        <v>4.4405543009100263</v>
      </c>
      <c r="D15" s="19">
        <v>4.8970000000000002</v>
      </c>
      <c r="E15" s="26">
        <f t="shared" si="1"/>
        <v>4.1770802234827489</v>
      </c>
      <c r="F15" s="19">
        <v>5.5529999999999999</v>
      </c>
      <c r="G15" s="26">
        <f t="shared" si="2"/>
        <v>4.9327991614330253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11.46</v>
      </c>
      <c r="C16" s="26">
        <f t="shared" si="0"/>
        <v>7.6570496973260465</v>
      </c>
      <c r="D16" s="19">
        <v>8.6539999999999999</v>
      </c>
      <c r="E16" s="26">
        <f t="shared" si="1"/>
        <v>7.3817545954706354</v>
      </c>
      <c r="F16" s="19">
        <v>7.5</v>
      </c>
      <c r="G16" s="26">
        <f t="shared" si="2"/>
        <v>6.6623435459657294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10.568</v>
      </c>
      <c r="C17" s="26">
        <f t="shared" si="0"/>
        <v>7.0610559512514532</v>
      </c>
      <c r="D17" s="19">
        <v>6.1959999999999997</v>
      </c>
      <c r="E17" s="26">
        <f t="shared" si="1"/>
        <v>5.2851111016334711</v>
      </c>
      <c r="F17" s="19">
        <v>9.0190000000000001</v>
      </c>
      <c r="G17" s="26">
        <f t="shared" si="2"/>
        <v>8.0116901921419874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A8:A9"/>
    <mergeCell ref="B8:C8"/>
    <mergeCell ref="D8:E8"/>
    <mergeCell ref="F8:G8"/>
    <mergeCell ref="E25:G25"/>
    <mergeCell ref="E26:G26"/>
    <mergeCell ref="E27:F27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147.74299999999999</v>
      </c>
      <c r="C10" s="16">
        <v>100</v>
      </c>
      <c r="D10" s="20">
        <v>116.075</v>
      </c>
      <c r="E10" s="16">
        <v>100</v>
      </c>
      <c r="F10" s="20">
        <v>111.04600000000001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1.103</v>
      </c>
      <c r="C11" s="26">
        <f t="shared" ref="C11:C17" si="0">B11*100/$B$10</f>
        <v>0.74656667320955983</v>
      </c>
      <c r="D11" s="19">
        <v>0.872</v>
      </c>
      <c r="E11" s="26">
        <f t="shared" ref="E11:E17" si="1">D11*100/$D$10</f>
        <v>0.75123842343312519</v>
      </c>
      <c r="F11" s="19">
        <v>0.99199999999999999</v>
      </c>
      <c r="G11" s="26">
        <f t="shared" ref="G11:G17" si="2">F11*100/$F$10</f>
        <v>0.89332348756371227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59.438000000000002</v>
      </c>
      <c r="C12" s="26">
        <f t="shared" si="0"/>
        <v>40.230670827044264</v>
      </c>
      <c r="D12" s="19">
        <v>49.424999999999997</v>
      </c>
      <c r="E12" s="26">
        <f t="shared" si="1"/>
        <v>42.58022830066767</v>
      </c>
      <c r="F12" s="19">
        <v>40.35</v>
      </c>
      <c r="G12" s="26">
        <f t="shared" si="2"/>
        <v>36.336293067737692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56.104999999999997</v>
      </c>
      <c r="C13" s="26">
        <f t="shared" si="0"/>
        <v>37.974726382975845</v>
      </c>
      <c r="D13" s="19">
        <v>45.268000000000001</v>
      </c>
      <c r="E13" s="26">
        <f t="shared" si="1"/>
        <v>38.998923110058151</v>
      </c>
      <c r="F13" s="19">
        <v>45.752000000000002</v>
      </c>
      <c r="G13" s="26">
        <f t="shared" si="2"/>
        <v>41.200943753039276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2.3519999999999999</v>
      </c>
      <c r="C14" s="26">
        <f t="shared" si="0"/>
        <v>1.5919535950941839</v>
      </c>
      <c r="D14" s="19">
        <v>0.59</v>
      </c>
      <c r="E14" s="26">
        <f t="shared" si="1"/>
        <v>0.5082920525522292</v>
      </c>
      <c r="F14" s="19">
        <v>1.85</v>
      </c>
      <c r="G14" s="26">
        <f t="shared" si="2"/>
        <v>1.6659762620895844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6.7210000000000001</v>
      </c>
      <c r="C15" s="26">
        <f t="shared" si="0"/>
        <v>4.5491156941445619</v>
      </c>
      <c r="D15" s="19">
        <v>5.0049999999999999</v>
      </c>
      <c r="E15" s="26">
        <f t="shared" si="1"/>
        <v>4.3118673271591641</v>
      </c>
      <c r="F15" s="19">
        <v>5.6470000000000002</v>
      </c>
      <c r="G15" s="26">
        <f t="shared" si="2"/>
        <v>5.085279974064802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11.452999999999999</v>
      </c>
      <c r="C16" s="26">
        <f t="shared" si="0"/>
        <v>7.7519747128459553</v>
      </c>
      <c r="D16" s="19">
        <v>8.7089999999999996</v>
      </c>
      <c r="E16" s="26">
        <f t="shared" si="1"/>
        <v>7.5029076028429893</v>
      </c>
      <c r="F16" s="19">
        <v>7.4420000000000002</v>
      </c>
      <c r="G16" s="26">
        <f t="shared" si="2"/>
        <v>6.7017272121463174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10.571</v>
      </c>
      <c r="C17" s="26">
        <f t="shared" si="0"/>
        <v>7.1549921146856361</v>
      </c>
      <c r="D17" s="19">
        <v>6.2060000000000004</v>
      </c>
      <c r="E17" s="26">
        <f t="shared" si="1"/>
        <v>5.3465431832866681</v>
      </c>
      <c r="F17" s="19">
        <v>9.0129999999999999</v>
      </c>
      <c r="G17" s="26">
        <f t="shared" si="2"/>
        <v>8.1164562433586074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A8:A9"/>
    <mergeCell ref="B8:C8"/>
    <mergeCell ref="D8:E8"/>
    <mergeCell ref="F8:G8"/>
    <mergeCell ref="E25:G25"/>
    <mergeCell ref="E26:G26"/>
    <mergeCell ref="E27:F27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145.79300000000001</v>
      </c>
      <c r="C10" s="16">
        <v>100</v>
      </c>
      <c r="D10" s="20">
        <v>114.875</v>
      </c>
      <c r="E10" s="16">
        <v>100</v>
      </c>
      <c r="F10" s="20">
        <v>109.422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1.087</v>
      </c>
      <c r="C11" s="26">
        <f t="shared" ref="C11:C17" si="0">B11*100/$B$10</f>
        <v>0.74557763404278665</v>
      </c>
      <c r="D11" s="19">
        <v>0.876</v>
      </c>
      <c r="E11" s="26">
        <f t="shared" ref="E11:E17" si="1">D11*100/$D$10</f>
        <v>0.76256800870511421</v>
      </c>
      <c r="F11" s="19">
        <v>0.98699999999999999</v>
      </c>
      <c r="G11" s="26">
        <f t="shared" ref="G11:G17" si="2">F11*100/$F$10</f>
        <v>0.90201239238909914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58.453000000000003</v>
      </c>
      <c r="C12" s="26">
        <f t="shared" si="0"/>
        <v>40.093145761456313</v>
      </c>
      <c r="D12" s="19">
        <v>48.658999999999999</v>
      </c>
      <c r="E12" s="26">
        <f t="shared" si="1"/>
        <v>42.358215451577799</v>
      </c>
      <c r="F12" s="19">
        <v>39.726999999999997</v>
      </c>
      <c r="G12" s="26">
        <f t="shared" si="2"/>
        <v>36.306227266911591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55.207999999999998</v>
      </c>
      <c r="C13" s="26">
        <f t="shared" si="0"/>
        <v>37.867387323122507</v>
      </c>
      <c r="D13" s="19">
        <v>44.649000000000001</v>
      </c>
      <c r="E13" s="26">
        <f t="shared" si="1"/>
        <v>38.86746463547334</v>
      </c>
      <c r="F13" s="19">
        <v>44.734999999999999</v>
      </c>
      <c r="G13" s="26">
        <f t="shared" si="2"/>
        <v>40.883003417959827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2.2240000000000002</v>
      </c>
      <c r="C14" s="26">
        <f t="shared" si="0"/>
        <v>1.5254504674435674</v>
      </c>
      <c r="D14" s="19">
        <v>0.51100000000000001</v>
      </c>
      <c r="E14" s="26">
        <f t="shared" si="1"/>
        <v>0.44483133841131667</v>
      </c>
      <c r="F14" s="19">
        <v>1.754</v>
      </c>
      <c r="G14" s="26">
        <f t="shared" si="2"/>
        <v>1.6029683244685713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6.8869999999999996</v>
      </c>
      <c r="C15" s="26">
        <f t="shared" si="0"/>
        <v>4.7238207595700743</v>
      </c>
      <c r="D15" s="19">
        <v>5.1369999999999996</v>
      </c>
      <c r="E15" s="26">
        <f t="shared" si="1"/>
        <v>4.4718171926006525</v>
      </c>
      <c r="F15" s="19">
        <v>5.8179999999999996</v>
      </c>
      <c r="G15" s="26">
        <f t="shared" si="2"/>
        <v>5.3170294821882251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11.385</v>
      </c>
      <c r="C16" s="26">
        <f t="shared" si="0"/>
        <v>7.8090168938152038</v>
      </c>
      <c r="D16" s="19">
        <v>8.7509999999999994</v>
      </c>
      <c r="E16" s="26">
        <f t="shared" si="1"/>
        <v>7.6178454842219798</v>
      </c>
      <c r="F16" s="19">
        <v>7.4210000000000003</v>
      </c>
      <c r="G16" s="26">
        <f t="shared" si="2"/>
        <v>6.7819999634442807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10.548999999999999</v>
      </c>
      <c r="C17" s="26">
        <f t="shared" si="0"/>
        <v>7.2356011605495452</v>
      </c>
      <c r="D17" s="19">
        <v>6.2919999999999998</v>
      </c>
      <c r="E17" s="26">
        <f t="shared" si="1"/>
        <v>5.4772578890097927</v>
      </c>
      <c r="F17" s="19">
        <v>8.98</v>
      </c>
      <c r="G17" s="26">
        <f t="shared" si="2"/>
        <v>8.2067591526384085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A8:A9"/>
    <mergeCell ref="B8:C8"/>
    <mergeCell ref="D8:E8"/>
    <mergeCell ref="F8:G8"/>
    <mergeCell ref="E25:G25"/>
    <mergeCell ref="E26:G26"/>
    <mergeCell ref="E27:F27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143.53800000000001</v>
      </c>
      <c r="C10" s="16">
        <v>100</v>
      </c>
      <c r="D10" s="20">
        <v>113.59099999999999</v>
      </c>
      <c r="E10" s="16">
        <v>100</v>
      </c>
      <c r="F10" s="20">
        <v>108.711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1.105</v>
      </c>
      <c r="C11" s="26">
        <f t="shared" ref="C11:C17" si="0">B11*100/$B$10</f>
        <v>0.76983098552299734</v>
      </c>
      <c r="D11" s="19">
        <v>0.89300000000000002</v>
      </c>
      <c r="E11" s="26">
        <f t="shared" ref="E11:E17" si="1">D11*100/$D$10</f>
        <v>0.78615383260997795</v>
      </c>
      <c r="F11" s="19">
        <v>0.98699999999999999</v>
      </c>
      <c r="G11" s="26">
        <f t="shared" ref="G11:G17" si="2">F11*100/$F$10</f>
        <v>0.90791180285343709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56.956000000000003</v>
      </c>
      <c r="C12" s="26">
        <f t="shared" si="0"/>
        <v>39.680084716242391</v>
      </c>
      <c r="D12" s="19">
        <v>47.792000000000002</v>
      </c>
      <c r="E12" s="26">
        <f t="shared" si="1"/>
        <v>42.073755843332656</v>
      </c>
      <c r="F12" s="19">
        <v>38.781999999999996</v>
      </c>
      <c r="G12" s="26">
        <f t="shared" si="2"/>
        <v>35.674402774328264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54.183</v>
      </c>
      <c r="C13" s="26">
        <f t="shared" si="0"/>
        <v>37.74819211637336</v>
      </c>
      <c r="D13" s="19">
        <v>44.034999999999997</v>
      </c>
      <c r="E13" s="26">
        <f t="shared" si="1"/>
        <v>38.766275497178476</v>
      </c>
      <c r="F13" s="19">
        <v>44.66</v>
      </c>
      <c r="G13" s="26">
        <f t="shared" si="2"/>
        <v>41.081399306417936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2.214</v>
      </c>
      <c r="C14" s="26">
        <f t="shared" si="0"/>
        <v>1.5424486895456255</v>
      </c>
      <c r="D14" s="19">
        <v>0.57499999999999996</v>
      </c>
      <c r="E14" s="26">
        <f t="shared" si="1"/>
        <v>0.50620207586868671</v>
      </c>
      <c r="F14" s="19">
        <v>1.784</v>
      </c>
      <c r="G14" s="26">
        <f t="shared" si="2"/>
        <v>1.6410482839823017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6.8090000000000002</v>
      </c>
      <c r="C15" s="26">
        <f t="shared" si="0"/>
        <v>4.7436915659964605</v>
      </c>
      <c r="D15" s="19">
        <v>5.0330000000000004</v>
      </c>
      <c r="E15" s="26">
        <f t="shared" si="1"/>
        <v>4.430808778864523</v>
      </c>
      <c r="F15" s="19">
        <v>5.7830000000000004</v>
      </c>
      <c r="G15" s="26">
        <f t="shared" si="2"/>
        <v>5.3196088712273832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11.868</v>
      </c>
      <c r="C16" s="26">
        <f t="shared" si="0"/>
        <v>8.2681937884044636</v>
      </c>
      <c r="D16" s="19">
        <v>8.9949999999999992</v>
      </c>
      <c r="E16" s="26">
        <f t="shared" si="1"/>
        <v>7.9187611694588478</v>
      </c>
      <c r="F16" s="19">
        <v>7.867</v>
      </c>
      <c r="G16" s="26">
        <f t="shared" si="2"/>
        <v>7.236618189511641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10.403</v>
      </c>
      <c r="C17" s="26">
        <f t="shared" si="0"/>
        <v>7.2475581379146981</v>
      </c>
      <c r="D17" s="19">
        <v>6.2679999999999998</v>
      </c>
      <c r="E17" s="26">
        <f t="shared" si="1"/>
        <v>5.5180428026868329</v>
      </c>
      <c r="F17" s="19">
        <v>8.8480000000000008</v>
      </c>
      <c r="G17" s="26">
        <f t="shared" si="2"/>
        <v>8.1390107716790396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8:A9"/>
    <mergeCell ref="B8:C8"/>
    <mergeCell ref="D8:E8"/>
    <mergeCell ref="F8:G8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141.15299999999999</v>
      </c>
      <c r="C10" s="16">
        <v>100</v>
      </c>
      <c r="D10" s="20">
        <v>112.33799999999999</v>
      </c>
      <c r="E10" s="16">
        <v>100</v>
      </c>
      <c r="F10" s="20">
        <v>107.001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1.089</v>
      </c>
      <c r="C11" s="26">
        <f t="shared" ref="C11:C17" si="0">B11*100/$B$10</f>
        <v>0.77150326241737688</v>
      </c>
      <c r="D11" s="19">
        <v>0.85699999999999998</v>
      </c>
      <c r="E11" s="26">
        <f t="shared" ref="E11:E17" si="1">D11*100/$D$10</f>
        <v>0.76287631967811431</v>
      </c>
      <c r="F11" s="19">
        <v>0.94799999999999995</v>
      </c>
      <c r="G11" s="26">
        <f t="shared" ref="G11:G17" si="2">F11*100/$F$10</f>
        <v>0.88597302828945512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56.228999999999999</v>
      </c>
      <c r="C12" s="26">
        <f t="shared" si="0"/>
        <v>39.835497651484559</v>
      </c>
      <c r="D12" s="19">
        <v>47.531999999999996</v>
      </c>
      <c r="E12" s="26">
        <f t="shared" si="1"/>
        <v>42.311595363990811</v>
      </c>
      <c r="F12" s="19">
        <v>38.374000000000002</v>
      </c>
      <c r="G12" s="26">
        <f t="shared" si="2"/>
        <v>35.863216231624001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52.9</v>
      </c>
      <c r="C13" s="26">
        <f t="shared" si="0"/>
        <v>37.477063895205916</v>
      </c>
      <c r="D13" s="19">
        <v>43.256999999999998</v>
      </c>
      <c r="E13" s="26">
        <f t="shared" si="1"/>
        <v>38.506115472947712</v>
      </c>
      <c r="F13" s="19">
        <v>43.558</v>
      </c>
      <c r="G13" s="26">
        <f t="shared" si="2"/>
        <v>40.708030766067608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2.0910000000000002</v>
      </c>
      <c r="C14" s="26">
        <f t="shared" si="0"/>
        <v>1.4813712779749635</v>
      </c>
      <c r="D14" s="19">
        <v>0.55200000000000005</v>
      </c>
      <c r="E14" s="26">
        <f t="shared" si="1"/>
        <v>0.49137424558030235</v>
      </c>
      <c r="F14" s="19">
        <v>1.6990000000000001</v>
      </c>
      <c r="G14" s="26">
        <f t="shared" si="2"/>
        <v>1.5878356277044139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7.0430000000000001</v>
      </c>
      <c r="C15" s="26">
        <f t="shared" si="0"/>
        <v>4.9896211911897028</v>
      </c>
      <c r="D15" s="19">
        <v>5.2140000000000004</v>
      </c>
      <c r="E15" s="26">
        <f t="shared" si="1"/>
        <v>4.6413502109704652</v>
      </c>
      <c r="F15" s="19">
        <v>6.0140000000000002</v>
      </c>
      <c r="G15" s="26">
        <f t="shared" si="2"/>
        <v>5.6205082195493494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11.598000000000001</v>
      </c>
      <c r="C16" s="26">
        <f t="shared" si="0"/>
        <v>8.2166160124120644</v>
      </c>
      <c r="D16" s="19">
        <v>8.7530000000000001</v>
      </c>
      <c r="E16" s="26">
        <f t="shared" si="1"/>
        <v>7.7916644412398295</v>
      </c>
      <c r="F16" s="19">
        <v>7.7229999999999999</v>
      </c>
      <c r="G16" s="26">
        <f t="shared" si="2"/>
        <v>7.21768955430323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10.202999999999999</v>
      </c>
      <c r="C17" s="26">
        <f t="shared" si="0"/>
        <v>7.2283267093154242</v>
      </c>
      <c r="D17" s="19">
        <v>6.173</v>
      </c>
      <c r="E17" s="26">
        <f t="shared" si="1"/>
        <v>5.4950239455927647</v>
      </c>
      <c r="F17" s="19">
        <v>8.6850000000000005</v>
      </c>
      <c r="G17" s="26">
        <f t="shared" si="2"/>
        <v>8.1167465724619401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8:A9"/>
    <mergeCell ref="B8:C8"/>
    <mergeCell ref="D8:E8"/>
    <mergeCell ref="F8:G8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N30"/>
  <sheetViews>
    <sheetView workbookViewId="0"/>
  </sheetViews>
  <sheetFormatPr baseColWidth="10" defaultColWidth="13.85546875" defaultRowHeight="12.75" x14ac:dyDescent="0.2"/>
  <cols>
    <col min="1" max="1" width="23.7109375" customWidth="1"/>
    <col min="2" max="7" width="12.5703125" customWidth="1"/>
  </cols>
  <sheetData>
    <row r="1" spans="1:14" ht="20.45" customHeight="1" x14ac:dyDescent="0.2">
      <c r="A1" s="10"/>
      <c r="B1" s="4"/>
      <c r="C1" s="4"/>
      <c r="D1" s="4"/>
      <c r="E1" s="4"/>
      <c r="F1" s="4"/>
      <c r="G1" s="4"/>
    </row>
    <row r="2" spans="1:14" ht="12" customHeight="1" x14ac:dyDescent="0.2">
      <c r="A2" s="11"/>
      <c r="B2" s="3"/>
      <c r="C2" s="3"/>
      <c r="D2" s="3"/>
      <c r="E2" s="3"/>
      <c r="F2" s="3"/>
      <c r="G2" s="3"/>
    </row>
    <row r="3" spans="1:14" ht="12" customHeight="1" x14ac:dyDescent="0.2">
      <c r="A3" s="12"/>
      <c r="B3" s="6"/>
      <c r="C3" s="6"/>
      <c r="D3" s="6"/>
      <c r="E3" s="6"/>
      <c r="F3" s="6"/>
      <c r="G3" s="3"/>
    </row>
    <row r="4" spans="1:14" ht="12" customHeight="1" x14ac:dyDescent="0.2">
      <c r="A4" s="12"/>
      <c r="B4" s="6"/>
      <c r="C4" s="6"/>
      <c r="D4" s="6"/>
      <c r="E4" s="6"/>
      <c r="F4" s="6"/>
      <c r="G4" s="3"/>
    </row>
    <row r="5" spans="1:14" ht="12" customHeight="1" x14ac:dyDescent="0.2">
      <c r="A5" s="12"/>
      <c r="B5" s="6"/>
      <c r="C5" s="6"/>
      <c r="D5" s="6"/>
      <c r="E5" s="6"/>
      <c r="F5" s="6"/>
      <c r="G5" s="3"/>
    </row>
    <row r="6" spans="1:14" ht="12" customHeight="1" x14ac:dyDescent="0.2">
      <c r="A6" s="13"/>
      <c r="B6" s="7"/>
      <c r="C6" s="7"/>
      <c r="D6" s="7"/>
      <c r="E6" s="7"/>
      <c r="F6" s="7"/>
      <c r="G6" s="8"/>
    </row>
    <row r="7" spans="1:14" ht="12" customHeight="1" x14ac:dyDescent="0.2">
      <c r="A7" s="14"/>
      <c r="B7" s="9"/>
      <c r="C7" s="9"/>
      <c r="D7" s="9"/>
      <c r="E7" s="9"/>
      <c r="F7" s="9"/>
      <c r="G7" s="9"/>
    </row>
    <row r="8" spans="1:14" ht="24.95" customHeight="1" x14ac:dyDescent="0.2">
      <c r="A8" s="41" t="s">
        <v>11</v>
      </c>
      <c r="B8" s="42" t="s">
        <v>15</v>
      </c>
      <c r="C8" s="42"/>
      <c r="D8" s="43" t="s">
        <v>16</v>
      </c>
      <c r="E8" s="43"/>
      <c r="F8" s="43" t="s">
        <v>17</v>
      </c>
      <c r="G8" s="43"/>
    </row>
    <row r="9" spans="1:14" ht="20.100000000000001" customHeight="1" x14ac:dyDescent="0.2">
      <c r="A9" s="41"/>
      <c r="B9" s="25" t="s">
        <v>12</v>
      </c>
      <c r="C9" s="25" t="s">
        <v>0</v>
      </c>
      <c r="D9" s="25" t="s">
        <v>12</v>
      </c>
      <c r="E9" s="25" t="s">
        <v>0</v>
      </c>
      <c r="F9" s="25" t="s">
        <v>12</v>
      </c>
      <c r="G9" s="25" t="s">
        <v>0</v>
      </c>
    </row>
    <row r="10" spans="1:14" ht="25.5" customHeight="1" x14ac:dyDescent="0.2">
      <c r="A10" s="15" t="s">
        <v>7</v>
      </c>
      <c r="B10" s="20">
        <v>138.708</v>
      </c>
      <c r="C10" s="16">
        <v>100</v>
      </c>
      <c r="D10" s="20">
        <v>110.239</v>
      </c>
      <c r="E10" s="16">
        <v>100</v>
      </c>
      <c r="F10" s="20">
        <v>106.09</v>
      </c>
      <c r="G10" s="16">
        <v>100</v>
      </c>
      <c r="I10" s="27"/>
      <c r="J10" s="27"/>
      <c r="K10" s="27"/>
      <c r="L10" s="27"/>
      <c r="M10" s="27"/>
      <c r="N10" s="27"/>
    </row>
    <row r="11" spans="1:14" ht="24.95" customHeight="1" x14ac:dyDescent="0.2">
      <c r="A11" s="17" t="s">
        <v>1</v>
      </c>
      <c r="B11" s="19">
        <v>1.0589999999999999</v>
      </c>
      <c r="C11" s="26">
        <f t="shared" ref="C11:C17" si="0">B11*100/$B$10</f>
        <v>0.76347434899212729</v>
      </c>
      <c r="D11" s="19">
        <v>0.871</v>
      </c>
      <c r="E11" s="26">
        <f t="shared" ref="E11:E17" si="1">D11*100/$D$10</f>
        <v>0.79010150672629464</v>
      </c>
      <c r="F11" s="19">
        <v>0.94399999999999995</v>
      </c>
      <c r="G11" s="26">
        <f t="shared" ref="G11:G17" si="2">F11*100/$F$10</f>
        <v>0.88981053822226397</v>
      </c>
      <c r="I11" s="27"/>
      <c r="J11" s="27"/>
      <c r="K11" s="27"/>
      <c r="L11" s="27"/>
      <c r="M11" s="27"/>
      <c r="N11" s="27"/>
    </row>
    <row r="12" spans="1:14" ht="20.100000000000001" customHeight="1" x14ac:dyDescent="0.2">
      <c r="A12" s="17" t="s">
        <v>2</v>
      </c>
      <c r="B12" s="19">
        <v>54.784999999999997</v>
      </c>
      <c r="C12" s="26">
        <f t="shared" si="0"/>
        <v>39.496640424488852</v>
      </c>
      <c r="D12" s="19">
        <v>46.03</v>
      </c>
      <c r="E12" s="26">
        <f t="shared" si="1"/>
        <v>41.754732898520487</v>
      </c>
      <c r="F12" s="19">
        <v>37.551000000000002</v>
      </c>
      <c r="G12" s="26">
        <f t="shared" si="2"/>
        <v>35.395418983881612</v>
      </c>
      <c r="I12" s="28"/>
      <c r="J12" s="27"/>
      <c r="K12" s="27"/>
      <c r="L12" s="27"/>
      <c r="M12" s="27"/>
      <c r="N12" s="27"/>
    </row>
    <row r="13" spans="1:14" ht="33" customHeight="1" x14ac:dyDescent="0.2">
      <c r="A13" s="17" t="s">
        <v>3</v>
      </c>
      <c r="B13" s="19">
        <v>52.37</v>
      </c>
      <c r="C13" s="26">
        <f t="shared" si="0"/>
        <v>37.755572858090375</v>
      </c>
      <c r="D13" s="19">
        <v>42.918999999999997</v>
      </c>
      <c r="E13" s="26">
        <f t="shared" si="1"/>
        <v>38.93268262593093</v>
      </c>
      <c r="F13" s="19">
        <v>43.796999999999997</v>
      </c>
      <c r="G13" s="26">
        <f t="shared" si="2"/>
        <v>41.28287303233104</v>
      </c>
      <c r="I13" s="27"/>
      <c r="J13" s="27"/>
      <c r="K13" s="27"/>
      <c r="L13" s="27"/>
      <c r="M13" s="27"/>
      <c r="N13" s="27"/>
    </row>
    <row r="14" spans="1:14" ht="20.100000000000001" customHeight="1" x14ac:dyDescent="0.2">
      <c r="A14" s="17" t="s">
        <v>8</v>
      </c>
      <c r="B14" s="19">
        <v>1.974</v>
      </c>
      <c r="C14" s="26">
        <f t="shared" si="0"/>
        <v>1.4231334890561467</v>
      </c>
      <c r="D14" s="19">
        <v>0.49099999999999999</v>
      </c>
      <c r="E14" s="26">
        <f t="shared" si="1"/>
        <v>0.44539591251734867</v>
      </c>
      <c r="F14" s="19">
        <v>1.6180000000000001</v>
      </c>
      <c r="G14" s="26">
        <f t="shared" si="2"/>
        <v>1.5251201809784145</v>
      </c>
      <c r="I14" s="27"/>
      <c r="J14" s="27"/>
      <c r="K14" s="27"/>
      <c r="L14" s="27"/>
      <c r="M14" s="27"/>
      <c r="N14" s="27"/>
    </row>
    <row r="15" spans="1:14" ht="20.100000000000001" customHeight="1" x14ac:dyDescent="0.2">
      <c r="A15" s="17" t="s">
        <v>4</v>
      </c>
      <c r="B15" s="19">
        <v>7.1559999999999997</v>
      </c>
      <c r="C15" s="26">
        <f t="shared" si="0"/>
        <v>5.1590391325662548</v>
      </c>
      <c r="D15" s="19">
        <v>5.2939999999999996</v>
      </c>
      <c r="E15" s="26">
        <f t="shared" si="1"/>
        <v>4.8022931993214737</v>
      </c>
      <c r="F15" s="19">
        <v>6.1189999999999998</v>
      </c>
      <c r="G15" s="26">
        <f t="shared" si="2"/>
        <v>5.7677443679894429</v>
      </c>
      <c r="I15" s="27"/>
      <c r="J15" s="27"/>
      <c r="K15" s="27"/>
      <c r="L15" s="27"/>
      <c r="M15" s="27"/>
      <c r="N15" s="27"/>
    </row>
    <row r="16" spans="1:14" ht="20.100000000000001" customHeight="1" x14ac:dyDescent="0.2">
      <c r="A16" s="17" t="s">
        <v>5</v>
      </c>
      <c r="B16" s="19">
        <v>11.367000000000001</v>
      </c>
      <c r="C16" s="26">
        <f t="shared" si="0"/>
        <v>8.1949130547625231</v>
      </c>
      <c r="D16" s="19">
        <v>8.6080000000000005</v>
      </c>
      <c r="E16" s="26">
        <f t="shared" si="1"/>
        <v>7.8084888288173877</v>
      </c>
      <c r="F16" s="19">
        <v>7.569</v>
      </c>
      <c r="G16" s="26">
        <f t="shared" si="2"/>
        <v>7.1345084362333866</v>
      </c>
      <c r="I16" s="27"/>
      <c r="J16" s="27"/>
      <c r="K16" s="27"/>
      <c r="L16" s="27"/>
      <c r="M16" s="27"/>
      <c r="N16" s="27"/>
    </row>
    <row r="17" spans="1:14" ht="20.100000000000001" customHeight="1" x14ac:dyDescent="0.2">
      <c r="A17" s="17" t="s">
        <v>6</v>
      </c>
      <c r="B17" s="19">
        <v>9.9969999999999999</v>
      </c>
      <c r="C17" s="26">
        <f t="shared" si="0"/>
        <v>7.2072266920437178</v>
      </c>
      <c r="D17" s="19">
        <v>6.0259999999999998</v>
      </c>
      <c r="E17" s="26">
        <f t="shared" si="1"/>
        <v>5.4663050281660759</v>
      </c>
      <c r="F17" s="19">
        <v>8.4920000000000009</v>
      </c>
      <c r="G17" s="26">
        <f t="shared" si="2"/>
        <v>8.004524460363843</v>
      </c>
      <c r="I17" s="27"/>
      <c r="J17" s="27"/>
      <c r="K17" s="27"/>
      <c r="L17" s="27"/>
      <c r="M17" s="27"/>
      <c r="N17" s="27"/>
    </row>
    <row r="18" spans="1:14" ht="12" customHeight="1" x14ac:dyDescent="0.2">
      <c r="A18" s="11"/>
      <c r="B18" s="5"/>
      <c r="C18" s="5"/>
      <c r="D18" s="5"/>
      <c r="E18" s="5"/>
      <c r="F18" s="5"/>
      <c r="G18" s="5"/>
    </row>
    <row r="19" spans="1:14" ht="12" customHeight="1" x14ac:dyDescent="0.2">
      <c r="A19" s="37" t="s">
        <v>9</v>
      </c>
      <c r="B19" s="37"/>
      <c r="C19" s="31">
        <v>1</v>
      </c>
      <c r="D19" s="35" t="s">
        <v>10</v>
      </c>
      <c r="E19" s="35"/>
      <c r="F19" s="35"/>
      <c r="G19" s="35"/>
    </row>
    <row r="20" spans="1:14" ht="12" customHeight="1" x14ac:dyDescent="0.2">
      <c r="A20" s="38" t="s">
        <v>13</v>
      </c>
      <c r="B20" s="38"/>
      <c r="C20" s="32">
        <v>2</v>
      </c>
      <c r="D20" s="39" t="s">
        <v>14</v>
      </c>
      <c r="E20" s="39"/>
      <c r="F20" s="39"/>
      <c r="G20" s="39"/>
    </row>
    <row r="21" spans="1:14" ht="12" customHeight="1" x14ac:dyDescent="0.2">
      <c r="A21" s="38"/>
      <c r="B21" s="38"/>
      <c r="D21" s="39"/>
      <c r="E21" s="39"/>
      <c r="F21" s="39"/>
      <c r="G21" s="39"/>
    </row>
    <row r="22" spans="1:14" ht="12" customHeight="1" x14ac:dyDescent="0.2">
      <c r="A22" s="38"/>
      <c r="B22" s="38"/>
      <c r="C22" s="31">
        <v>3</v>
      </c>
      <c r="D22" s="40" t="s">
        <v>18</v>
      </c>
      <c r="E22" s="40"/>
      <c r="F22" s="40"/>
      <c r="G22" s="40"/>
    </row>
    <row r="23" spans="1:14" ht="12" customHeight="1" x14ac:dyDescent="0.2">
      <c r="A23" s="38"/>
      <c r="B23" s="38"/>
      <c r="C23" s="34"/>
      <c r="D23" s="40"/>
      <c r="E23" s="40"/>
      <c r="F23" s="40"/>
      <c r="G23" s="40"/>
    </row>
    <row r="24" spans="1:14" ht="12" customHeight="1" x14ac:dyDescent="0.2">
      <c r="A24" s="1"/>
      <c r="B24" s="2"/>
      <c r="C24" s="34"/>
      <c r="D24" s="40"/>
      <c r="E24" s="40"/>
      <c r="F24" s="40"/>
      <c r="G24" s="40"/>
    </row>
    <row r="25" spans="1:14" ht="12" customHeight="1" x14ac:dyDescent="0.2">
      <c r="A25" s="23"/>
      <c r="B25" s="2"/>
      <c r="C25" s="2"/>
      <c r="D25" s="2"/>
      <c r="E25" s="44"/>
      <c r="F25" s="45"/>
      <c r="G25" s="45"/>
    </row>
    <row r="26" spans="1:14" ht="12" customHeight="1" x14ac:dyDescent="0.2">
      <c r="D26" s="2"/>
      <c r="E26" s="44"/>
      <c r="F26" s="45"/>
      <c r="G26" s="45"/>
    </row>
    <row r="27" spans="1:14" ht="12" customHeight="1" x14ac:dyDescent="0.2">
      <c r="D27" s="18"/>
      <c r="E27" s="46"/>
      <c r="F27" s="46"/>
    </row>
    <row r="28" spans="1:14" ht="15" customHeight="1" x14ac:dyDescent="0.2"/>
    <row r="29" spans="1:14" ht="15" customHeight="1" x14ac:dyDescent="0.2"/>
    <row r="30" spans="1:14" ht="15" customHeight="1" x14ac:dyDescent="0.2"/>
  </sheetData>
  <mergeCells count="11">
    <mergeCell ref="E25:G25"/>
    <mergeCell ref="E26:G26"/>
    <mergeCell ref="E27:F27"/>
    <mergeCell ref="A8:A9"/>
    <mergeCell ref="B8:C8"/>
    <mergeCell ref="D8:E8"/>
    <mergeCell ref="F8:G8"/>
    <mergeCell ref="A19:B19"/>
    <mergeCell ref="A20:B23"/>
    <mergeCell ref="D20:G21"/>
    <mergeCell ref="D22:G24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08_03_2023</vt:lpstr>
      <vt:lpstr>08_03_2022</vt:lpstr>
      <vt:lpstr>08_03_2021</vt:lpstr>
      <vt:lpstr>08_03_2020</vt:lpstr>
      <vt:lpstr>08_03_2019</vt:lpstr>
      <vt:lpstr>08_03_2018</vt:lpstr>
      <vt:lpstr>08_03_2017</vt:lpstr>
      <vt:lpstr>08_03_2016</vt:lpstr>
      <vt:lpstr>08_03_2015</vt:lpstr>
      <vt:lpstr>08_03_2014</vt:lpstr>
      <vt:lpstr>'08_03_2014'!Druckbereich</vt:lpstr>
      <vt:lpstr>'08_03_2015'!Druckbereich</vt:lpstr>
      <vt:lpstr>'08_03_2016'!Druckbereich</vt:lpstr>
      <vt:lpstr>'08_03_2017'!Druckbereich</vt:lpstr>
      <vt:lpstr>'08_03_2018'!Druckbereich</vt:lpstr>
      <vt:lpstr>'08_03_2019'!Druckbereich</vt:lpstr>
      <vt:lpstr>'08_03_2020'!Druckbereich</vt:lpstr>
      <vt:lpstr>'08_03_2021'!Druckbereich</vt:lpstr>
      <vt:lpstr>'08_03_2022'!Druckbereich</vt:lpstr>
      <vt:lpstr>'08_03_2023'!Druckbereich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08.003</dc:title>
  <dc:creator>LAV</dc:creator>
  <cp:lastModifiedBy>Spröwitz, Almuth</cp:lastModifiedBy>
  <cp:lastPrinted>2014-08-04T05:44:52Z</cp:lastPrinted>
  <dcterms:created xsi:type="dcterms:W3CDTF">2002-02-07T15:17:06Z</dcterms:created>
  <dcterms:modified xsi:type="dcterms:W3CDTF">2025-06-06T11:25:12Z</dcterms:modified>
</cp:coreProperties>
</file>