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ADFBBD75-3A6F-4FEF-9020-5AD799EF9A5F}" xr6:coauthVersionLast="47" xr6:coauthVersionMax="47" xr10:uidLastSave="{00000000-0000-0000-0000-000000000000}"/>
  <bookViews>
    <workbookView xWindow="28680" yWindow="-1620" windowWidth="29040" windowHeight="15720" xr2:uid="{00000000-000D-0000-FFFF-FFFF00000000}"/>
  </bookViews>
  <sheets>
    <sheet name="06_011_2023" sheetId="1" r:id="rId1"/>
  </sheets>
  <definedNames>
    <definedName name="_Regression_Int" localSheetId="0" hidden="1">0</definedName>
    <definedName name="_xlnm.Print_Area" localSheetId="0">'06_011_2023'!$A$1:$H$37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G12" i="1" l="1"/>
  <c r="G11" i="1"/>
  <c r="H11" i="1" s="1"/>
  <c r="G10" i="1"/>
  <c r="H10" i="1" s="1"/>
  <c r="D10" i="1"/>
  <c r="D11" i="1"/>
</calcChain>
</file>

<file path=xl/sharedStrings.xml><?xml version="1.0" encoding="utf-8"?>
<sst xmlns="http://schemas.openxmlformats.org/spreadsheetml/2006/main" count="20" uniqueCount="17">
  <si>
    <t>Anzahl der Krankenhäuser</t>
  </si>
  <si>
    <t>Anzahl der Krankenhausbetten</t>
  </si>
  <si>
    <t>Betten</t>
  </si>
  <si>
    <t>Jahr</t>
  </si>
  <si>
    <t>allg.
Kranken-häuser</t>
  </si>
  <si>
    <t>sonst. Kranken-häuser</t>
  </si>
  <si>
    <t>insgesamt</t>
  </si>
  <si>
    <t>Krankenhausstatistik, Teil I - Grunddaten,</t>
  </si>
  <si>
    <t>Fortschreibung des Bevölkerungsstandes</t>
  </si>
  <si>
    <t>Datenquelle/Copyright:</t>
  </si>
  <si>
    <t>Vervielfältigung und Verbreitung, auch auszugsweise, mit Quellenangabe gestattet.</t>
  </si>
  <si>
    <t>14 401</t>
  </si>
  <si>
    <t>1 355</t>
  </si>
  <si>
    <t>15 756</t>
  </si>
  <si>
    <t>je 100 000 Einw.*</t>
  </si>
  <si>
    <t>* durchschnittliche Bevölkerung Basis: Zensus 9. Mai 2011</t>
  </si>
  <si>
    <t>www.gbe-bund.de (letzter Zugriff am 25.04.2024)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</si>
</sst>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"/>
    <numFmt numFmtId="166" formatCode="0.0"/>
  </numFmts>
  <fonts count="9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Futura LSA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9">
    <xf numFmtId="164" fontId="0" fillId="0" borderId="0" xfId="0"/>
    <xf numFmtId="164" fontId="1" fillId="0" borderId="0" xfId="0" applyFont="1"/>
    <xf numFmtId="164" fontId="1" fillId="0" borderId="0" xfId="0" applyFont="1" applyBorder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3" fillId="0" borderId="0" xfId="0" applyFont="1" applyAlignment="1">
      <alignment horizontal="left"/>
    </xf>
    <xf numFmtId="164" fontId="0" fillId="0" borderId="1" xfId="0" applyBorder="1"/>
    <xf numFmtId="164" fontId="1" fillId="0" borderId="2" xfId="0" applyFont="1" applyBorder="1" applyAlignment="1">
      <alignment horizontal="center" vertical="center" wrapText="1"/>
    </xf>
    <xf numFmtId="164" fontId="3" fillId="0" borderId="0" xfId="0" applyFont="1" applyAlignment="1"/>
    <xf numFmtId="164" fontId="4" fillId="0" borderId="0" xfId="0" quotePrefix="1" applyFont="1" applyAlignment="1"/>
    <xf numFmtId="164" fontId="6" fillId="0" borderId="2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/>
    </xf>
    <xf numFmtId="164" fontId="1" fillId="0" borderId="4" xfId="0" applyFont="1" applyBorder="1" applyAlignment="1">
      <alignment horizontal="center" vertical="top" wrapText="1"/>
    </xf>
    <xf numFmtId="164" fontId="0" fillId="0" borderId="1" xfId="0" applyFill="1" applyBorder="1"/>
    <xf numFmtId="164" fontId="1" fillId="0" borderId="2" xfId="0" quotePrefix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2" xfId="0" applyNumberFormat="1" applyFont="1" applyFill="1" applyBorder="1" applyAlignment="1">
      <alignment horizontal="right" vertical="center" indent="1"/>
    </xf>
    <xf numFmtId="165" fontId="2" fillId="0" borderId="2" xfId="0" applyNumberFormat="1" applyFont="1" applyBorder="1" applyAlignment="1">
      <alignment horizontal="right" vertical="center" indent="1"/>
    </xf>
    <xf numFmtId="164" fontId="1" fillId="0" borderId="2" xfId="0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right" vertical="center" indent="1"/>
    </xf>
    <xf numFmtId="164" fontId="0" fillId="0" borderId="0" xfId="0" applyFill="1"/>
    <xf numFmtId="14" fontId="0" fillId="0" borderId="0" xfId="0" applyNumberFormat="1" applyFill="1"/>
    <xf numFmtId="164" fontId="0" fillId="0" borderId="0" xfId="0" applyAlignment="1">
      <alignment wrapText="1"/>
    </xf>
    <xf numFmtId="164" fontId="3" fillId="0" borderId="0" xfId="0" applyFont="1" applyBorder="1" applyAlignment="1">
      <alignment vertical="center"/>
    </xf>
    <xf numFmtId="164" fontId="0" fillId="0" borderId="0" xfId="0" applyAlignment="1">
      <alignment vertical="center"/>
    </xf>
    <xf numFmtId="164" fontId="5" fillId="0" borderId="0" xfId="0" applyFont="1" applyAlignment="1">
      <alignment vertical="center"/>
    </xf>
    <xf numFmtId="164" fontId="4" fillId="0" borderId="0" xfId="0" applyFont="1" applyAlignment="1">
      <alignment vertical="center"/>
    </xf>
    <xf numFmtId="164" fontId="7" fillId="0" borderId="0" xfId="0" applyFont="1" applyAlignment="1"/>
    <xf numFmtId="164" fontId="0" fillId="0" borderId="0" xfId="0" applyAlignment="1"/>
    <xf numFmtId="164" fontId="1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indent="1"/>
    </xf>
    <xf numFmtId="3" fontId="1" fillId="0" borderId="0" xfId="0" applyNumberFormat="1" applyFont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164" fontId="0" fillId="0" borderId="0" xfId="0" applyFill="1" applyBorder="1"/>
    <xf numFmtId="164" fontId="0" fillId="0" borderId="0" xfId="0" applyBorder="1"/>
    <xf numFmtId="164" fontId="1" fillId="0" borderId="0" xfId="0" applyFont="1" applyFill="1" applyBorder="1"/>
    <xf numFmtId="166" fontId="0" fillId="0" borderId="0" xfId="0" applyNumberFormat="1" applyBorder="1"/>
    <xf numFmtId="164" fontId="8" fillId="0" borderId="0" xfId="0" applyFont="1" applyBorder="1"/>
    <xf numFmtId="166" fontId="1" fillId="0" borderId="0" xfId="0" applyNumberFormat="1" applyFont="1" applyFill="1" applyBorder="1" applyAlignment="1">
      <alignment horizontal="right" vertical="center" indent="1"/>
    </xf>
    <xf numFmtId="166" fontId="0" fillId="0" borderId="0" xfId="0" applyNumberFormat="1" applyAlignment="1">
      <alignment horizontal="right"/>
    </xf>
    <xf numFmtId="166" fontId="0" fillId="0" borderId="0" xfId="0" applyNumberForma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4" fontId="1" fillId="0" borderId="3" xfId="0" applyFont="1" applyBorder="1" applyAlignment="1">
      <alignment horizontal="center" vertical="center"/>
    </xf>
    <xf numFmtId="164" fontId="1" fillId="0" borderId="4" xfId="0" applyFont="1" applyBorder="1" applyAlignment="1">
      <alignment horizontal="center" vertical="center"/>
    </xf>
    <xf numFmtId="164" fontId="1" fillId="0" borderId="5" xfId="0" applyFont="1" applyBorder="1" applyAlignment="1">
      <alignment horizontal="center" vertical="center"/>
    </xf>
    <xf numFmtId="164" fontId="1" fillId="0" borderId="6" xfId="0" applyFont="1" applyBorder="1" applyAlignment="1">
      <alignment horizontal="center" vertical="center"/>
    </xf>
    <xf numFmtId="164" fontId="1" fillId="0" borderId="7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198152</xdr:colOff>
      <xdr:row>6</xdr:row>
      <xdr:rowOff>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6.11</a:t>
          </a:r>
        </a:p>
        <a:p>
          <a:pPr algn="ctr" rtl="0">
            <a:defRPr sz="1000"/>
          </a:pPr>
          <a:endParaRPr lang="de-DE"/>
        </a:p>
      </xdr:txBody>
    </xdr:sp>
    <xdr:clientData/>
  </xdr:twoCellAnchor>
  <xdr:twoCellAnchor>
    <xdr:from>
      <xdr:col>1</xdr:col>
      <xdr:colOff>455295</xdr:colOff>
      <xdr:row>2</xdr:row>
      <xdr:rowOff>28575</xdr:rowOff>
    </xdr:from>
    <xdr:to>
      <xdr:col>7</xdr:col>
      <xdr:colOff>701043</xdr:colOff>
      <xdr:row>6</xdr:row>
      <xdr:rowOff>19050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257300" y="438150"/>
          <a:ext cx="4524375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Krankenhäuser und Bettenzahl, Sachsen-Anhalt, 2004-2023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L41"/>
  <sheetViews>
    <sheetView tabSelected="1" workbookViewId="0"/>
  </sheetViews>
  <sheetFormatPr baseColWidth="10" defaultColWidth="13.85546875" defaultRowHeight="12.75"/>
  <cols>
    <col min="1" max="1" width="12" style="1" customWidth="1"/>
    <col min="2" max="8" width="10.7109375" style="1" customWidth="1"/>
  </cols>
  <sheetData>
    <row r="1" spans="1:11" ht="20.45" customHeight="1">
      <c r="A1" s="8"/>
      <c r="B1" s="8"/>
      <c r="C1" s="8"/>
      <c r="D1" s="8"/>
      <c r="E1" s="8"/>
      <c r="F1" s="8"/>
      <c r="G1" s="8"/>
      <c r="H1" s="15"/>
    </row>
    <row r="2" spans="1:11" ht="12" customHeight="1">
      <c r="A2" s="2"/>
      <c r="B2" s="2"/>
      <c r="C2" s="2"/>
      <c r="D2" s="2"/>
      <c r="E2" s="2"/>
      <c r="F2" s="2"/>
      <c r="G2" s="2"/>
      <c r="H2" s="2"/>
    </row>
    <row r="3" spans="1:11" ht="12" customHeight="1"/>
    <row r="4" spans="1:11" ht="12" customHeight="1"/>
    <row r="5" spans="1:11" ht="12" customHeight="1">
      <c r="A5" s="4"/>
    </row>
    <row r="6" spans="1:11" ht="12" customHeight="1">
      <c r="A6" s="4"/>
      <c r="B6" s="3"/>
      <c r="C6" s="3"/>
      <c r="D6" s="3"/>
      <c r="E6" s="3"/>
      <c r="F6" s="3"/>
      <c r="G6" s="3"/>
      <c r="H6" s="3"/>
    </row>
    <row r="7" spans="1:11" ht="12" customHeight="1">
      <c r="A7" s="5"/>
      <c r="B7" s="6"/>
      <c r="C7" s="6"/>
      <c r="D7" s="6"/>
      <c r="E7" s="6"/>
      <c r="F7" s="6"/>
      <c r="G7" s="6"/>
      <c r="H7" s="6"/>
    </row>
    <row r="8" spans="1:11" ht="30" customHeight="1">
      <c r="A8" s="44" t="s">
        <v>3</v>
      </c>
      <c r="B8" s="46" t="s">
        <v>0</v>
      </c>
      <c r="C8" s="47"/>
      <c r="D8" s="48"/>
      <c r="E8" s="46" t="s">
        <v>1</v>
      </c>
      <c r="F8" s="47"/>
      <c r="G8" s="48"/>
      <c r="H8" s="13" t="s">
        <v>2</v>
      </c>
    </row>
    <row r="9" spans="1:11" ht="39.950000000000003" customHeight="1">
      <c r="A9" s="45"/>
      <c r="B9" s="12" t="s">
        <v>4</v>
      </c>
      <c r="C9" s="12" t="s">
        <v>5</v>
      </c>
      <c r="D9" s="9" t="s">
        <v>6</v>
      </c>
      <c r="E9" s="12" t="s">
        <v>4</v>
      </c>
      <c r="F9" s="12" t="s">
        <v>5</v>
      </c>
      <c r="G9" s="9" t="s">
        <v>6</v>
      </c>
      <c r="H9" s="14" t="s">
        <v>14</v>
      </c>
    </row>
    <row r="10" spans="1:11" ht="19.899999999999999" customHeight="1">
      <c r="A10" s="16">
        <v>2004</v>
      </c>
      <c r="B10" s="18">
        <v>41</v>
      </c>
      <c r="C10" s="18">
        <v>10</v>
      </c>
      <c r="D10" s="17">
        <f t="shared" ref="D10:D11" si="0">SUM(B10+C10)</f>
        <v>51</v>
      </c>
      <c r="E10" s="18">
        <v>15920</v>
      </c>
      <c r="F10" s="18">
        <v>1412</v>
      </c>
      <c r="G10" s="17">
        <f t="shared" ref="G10:G12" si="1">SUM(E10+F10)</f>
        <v>17332</v>
      </c>
      <c r="H10" s="19">
        <f>SUM(G10/2494437*100000)</f>
        <v>694.82612709801856</v>
      </c>
      <c r="I10" s="41"/>
    </row>
    <row r="11" spans="1:11" ht="19.899999999999999" customHeight="1">
      <c r="A11" s="16">
        <v>2005</v>
      </c>
      <c r="B11" s="18">
        <v>42</v>
      </c>
      <c r="C11" s="18">
        <v>8</v>
      </c>
      <c r="D11" s="17">
        <f t="shared" si="0"/>
        <v>50</v>
      </c>
      <c r="E11" s="18">
        <v>15814</v>
      </c>
      <c r="F11" s="18">
        <v>1315</v>
      </c>
      <c r="G11" s="17">
        <f t="shared" si="1"/>
        <v>17129</v>
      </c>
      <c r="H11" s="19">
        <f>SUM(G11/2469716*100000)</f>
        <v>693.56152691240618</v>
      </c>
      <c r="I11" s="41"/>
    </row>
    <row r="12" spans="1:11" ht="19.899999999999999" customHeight="1">
      <c r="A12" s="20">
        <v>2006</v>
      </c>
      <c r="B12" s="18">
        <v>42</v>
      </c>
      <c r="C12" s="18">
        <v>8</v>
      </c>
      <c r="D12" s="17">
        <v>50</v>
      </c>
      <c r="E12" s="18">
        <v>15524</v>
      </c>
      <c r="F12" s="18">
        <v>1309</v>
      </c>
      <c r="G12" s="17">
        <f t="shared" si="1"/>
        <v>16833</v>
      </c>
      <c r="H12" s="21">
        <v>689.4</v>
      </c>
      <c r="I12" s="41"/>
      <c r="J12" s="22"/>
      <c r="K12" s="22"/>
    </row>
    <row r="13" spans="1:11" ht="19.899999999999999" customHeight="1">
      <c r="A13" s="20">
        <v>2007</v>
      </c>
      <c r="B13" s="18">
        <v>42</v>
      </c>
      <c r="C13" s="18">
        <v>8</v>
      </c>
      <c r="D13" s="17">
        <v>50</v>
      </c>
      <c r="E13" s="18">
        <v>15437</v>
      </c>
      <c r="F13" s="18">
        <v>1308</v>
      </c>
      <c r="G13" s="17">
        <v>16745</v>
      </c>
      <c r="H13" s="21">
        <v>689.9</v>
      </c>
      <c r="I13" s="41"/>
      <c r="J13" s="22"/>
      <c r="K13" s="22"/>
    </row>
    <row r="14" spans="1:11" ht="19.899999999999999" customHeight="1">
      <c r="A14" s="20">
        <v>2008</v>
      </c>
      <c r="B14" s="18">
        <v>42</v>
      </c>
      <c r="C14" s="18">
        <v>8</v>
      </c>
      <c r="D14" s="17">
        <v>50</v>
      </c>
      <c r="E14" s="18">
        <v>15322</v>
      </c>
      <c r="F14" s="18">
        <v>1300</v>
      </c>
      <c r="G14" s="17">
        <v>16622</v>
      </c>
      <c r="H14" s="21">
        <v>697.85</v>
      </c>
      <c r="I14" s="41"/>
      <c r="J14" s="22"/>
      <c r="K14" s="22"/>
    </row>
    <row r="15" spans="1:11" ht="19.899999999999999" customHeight="1">
      <c r="A15" s="20">
        <v>2009</v>
      </c>
      <c r="B15" s="18">
        <v>42</v>
      </c>
      <c r="C15" s="18">
        <v>8</v>
      </c>
      <c r="D15" s="17">
        <v>50</v>
      </c>
      <c r="E15" s="18">
        <v>15198</v>
      </c>
      <c r="F15" s="18">
        <v>1300</v>
      </c>
      <c r="G15" s="17">
        <v>16498</v>
      </c>
      <c r="H15" s="21">
        <v>700.19</v>
      </c>
      <c r="I15" s="41"/>
      <c r="J15" s="22"/>
      <c r="K15" s="22"/>
    </row>
    <row r="16" spans="1:11" ht="19.899999999999999" customHeight="1">
      <c r="A16" s="20">
        <v>2010</v>
      </c>
      <c r="B16" s="18">
        <v>42</v>
      </c>
      <c r="C16" s="18">
        <v>8</v>
      </c>
      <c r="D16" s="17">
        <v>50</v>
      </c>
      <c r="E16" s="18">
        <v>15201</v>
      </c>
      <c r="F16" s="18">
        <v>1326</v>
      </c>
      <c r="G16" s="17">
        <v>16527</v>
      </c>
      <c r="H16" s="21">
        <v>707.79</v>
      </c>
      <c r="I16" s="41"/>
      <c r="J16" s="22"/>
      <c r="K16" s="22"/>
    </row>
    <row r="17" spans="1:12" ht="19.899999999999999" customHeight="1">
      <c r="A17" s="20">
        <v>2011</v>
      </c>
      <c r="B17" s="18">
        <v>41</v>
      </c>
      <c r="C17" s="18">
        <v>8</v>
      </c>
      <c r="D17" s="17">
        <v>49</v>
      </c>
      <c r="E17" s="18">
        <v>15050</v>
      </c>
      <c r="F17" s="18">
        <v>1338</v>
      </c>
      <c r="G17" s="17">
        <v>16388</v>
      </c>
      <c r="H17" s="21">
        <v>708.43</v>
      </c>
      <c r="I17" s="41"/>
      <c r="J17" s="22"/>
      <c r="K17" s="22"/>
    </row>
    <row r="18" spans="1:12" ht="19.899999999999999" customHeight="1">
      <c r="A18" s="20">
        <v>2012</v>
      </c>
      <c r="B18" s="18">
        <v>41</v>
      </c>
      <c r="C18" s="18">
        <v>8</v>
      </c>
      <c r="D18" s="17">
        <v>49</v>
      </c>
      <c r="E18" s="18">
        <v>15016</v>
      </c>
      <c r="F18" s="18">
        <v>1278</v>
      </c>
      <c r="G18" s="17">
        <v>16294</v>
      </c>
      <c r="H18" s="21">
        <v>721.2</v>
      </c>
      <c r="I18" s="41"/>
      <c r="J18" s="22"/>
      <c r="K18" s="22"/>
    </row>
    <row r="19" spans="1:12" ht="19.899999999999999" customHeight="1">
      <c r="A19" s="20">
        <v>2013</v>
      </c>
      <c r="B19" s="18">
        <v>40</v>
      </c>
      <c r="C19" s="18">
        <v>8</v>
      </c>
      <c r="D19" s="17">
        <v>48</v>
      </c>
      <c r="E19" s="18">
        <v>14980</v>
      </c>
      <c r="F19" s="18">
        <v>1352</v>
      </c>
      <c r="G19" s="17">
        <v>16332</v>
      </c>
      <c r="H19" s="21">
        <v>727.62</v>
      </c>
      <c r="I19" s="42"/>
      <c r="J19" s="37"/>
      <c r="K19" s="35"/>
      <c r="L19" s="36"/>
    </row>
    <row r="20" spans="1:12" ht="19.899999999999999" customHeight="1">
      <c r="A20" s="20">
        <v>2014</v>
      </c>
      <c r="B20" s="18">
        <v>40</v>
      </c>
      <c r="C20" s="18">
        <v>8</v>
      </c>
      <c r="D20" s="17">
        <v>48</v>
      </c>
      <c r="E20" s="18">
        <v>14872</v>
      </c>
      <c r="F20" s="18">
        <v>1364</v>
      </c>
      <c r="G20" s="17">
        <v>16236</v>
      </c>
      <c r="H20" s="21">
        <v>726.26</v>
      </c>
      <c r="I20" s="40"/>
      <c r="J20" s="32"/>
      <c r="K20" s="35"/>
      <c r="L20" s="38"/>
    </row>
    <row r="21" spans="1:12" ht="19.899999999999999" customHeight="1">
      <c r="A21" s="20">
        <v>2015</v>
      </c>
      <c r="B21" s="18">
        <v>40</v>
      </c>
      <c r="C21" s="18">
        <v>8</v>
      </c>
      <c r="D21" s="17">
        <v>48</v>
      </c>
      <c r="E21" s="18">
        <v>14725</v>
      </c>
      <c r="F21" s="18">
        <v>1344</v>
      </c>
      <c r="G21" s="17">
        <v>16069</v>
      </c>
      <c r="H21" s="21">
        <v>715.62</v>
      </c>
      <c r="I21" s="40"/>
      <c r="J21" s="32"/>
      <c r="K21" s="35"/>
      <c r="L21" s="38"/>
    </row>
    <row r="22" spans="1:12" ht="19.899999999999999" customHeight="1">
      <c r="A22" s="20">
        <v>2016</v>
      </c>
      <c r="B22" s="18">
        <v>40</v>
      </c>
      <c r="C22" s="18">
        <v>8</v>
      </c>
      <c r="D22" s="17">
        <v>48</v>
      </c>
      <c r="E22" s="18">
        <v>14550</v>
      </c>
      <c r="F22" s="18">
        <v>1344</v>
      </c>
      <c r="G22" s="17">
        <v>15894</v>
      </c>
      <c r="H22" s="21">
        <v>710.74</v>
      </c>
      <c r="I22" s="40"/>
      <c r="J22" s="32"/>
      <c r="K22" s="35"/>
      <c r="L22" s="38"/>
    </row>
    <row r="23" spans="1:12" ht="19.899999999999999" customHeight="1">
      <c r="A23" s="20">
        <v>2017</v>
      </c>
      <c r="B23" s="18">
        <v>40</v>
      </c>
      <c r="C23" s="18">
        <v>8</v>
      </c>
      <c r="D23" s="17">
        <v>48</v>
      </c>
      <c r="E23" s="18" t="s">
        <v>11</v>
      </c>
      <c r="F23" s="18" t="s">
        <v>12</v>
      </c>
      <c r="G23" s="17" t="s">
        <v>13</v>
      </c>
      <c r="H23" s="21">
        <v>708.75</v>
      </c>
      <c r="I23" s="43"/>
      <c r="J23" s="39"/>
      <c r="K23" s="35"/>
      <c r="L23" s="38"/>
    </row>
    <row r="24" spans="1:12" ht="19.899999999999999" customHeight="1">
      <c r="A24" s="20">
        <v>2018</v>
      </c>
      <c r="B24" s="18">
        <v>40</v>
      </c>
      <c r="C24" s="18">
        <v>8</v>
      </c>
      <c r="D24" s="17">
        <v>48</v>
      </c>
      <c r="E24" s="18">
        <v>13971</v>
      </c>
      <c r="F24" s="18">
        <v>1357</v>
      </c>
      <c r="G24" s="17">
        <v>15328</v>
      </c>
      <c r="H24" s="21">
        <v>691.79</v>
      </c>
      <c r="I24" s="42"/>
      <c r="J24" s="35"/>
      <c r="K24" s="35"/>
      <c r="L24" s="36"/>
    </row>
    <row r="25" spans="1:12" ht="19.899999999999999" customHeight="1">
      <c r="A25" s="20">
        <v>2019</v>
      </c>
      <c r="B25" s="18">
        <v>40</v>
      </c>
      <c r="C25" s="18">
        <v>7</v>
      </c>
      <c r="D25" s="17">
        <v>47</v>
      </c>
      <c r="E25" s="18">
        <v>13868</v>
      </c>
      <c r="F25" s="18">
        <v>1187</v>
      </c>
      <c r="G25" s="17">
        <v>15055</v>
      </c>
      <c r="H25" s="21">
        <v>683.84</v>
      </c>
      <c r="I25" s="42"/>
      <c r="J25" s="35"/>
      <c r="K25" s="35"/>
      <c r="L25" s="36"/>
    </row>
    <row r="26" spans="1:12" ht="19.899999999999999" customHeight="1">
      <c r="A26" s="20">
        <v>2020</v>
      </c>
      <c r="B26" s="18">
        <v>40</v>
      </c>
      <c r="C26" s="18">
        <v>7</v>
      </c>
      <c r="D26" s="17">
        <v>47</v>
      </c>
      <c r="E26" s="18">
        <v>13841</v>
      </c>
      <c r="F26" s="18">
        <v>1175</v>
      </c>
      <c r="G26" s="17">
        <v>15016</v>
      </c>
      <c r="H26" s="21">
        <v>686.37</v>
      </c>
      <c r="I26" s="42"/>
      <c r="J26" s="35"/>
      <c r="K26" s="35"/>
      <c r="L26" s="36"/>
    </row>
    <row r="27" spans="1:12" ht="19.899999999999999" customHeight="1">
      <c r="A27" s="20">
        <v>2021</v>
      </c>
      <c r="B27" s="18">
        <v>38</v>
      </c>
      <c r="C27" s="18">
        <v>7</v>
      </c>
      <c r="D27" s="17">
        <v>45</v>
      </c>
      <c r="E27" s="18">
        <v>13383</v>
      </c>
      <c r="F27" s="18">
        <v>1175</v>
      </c>
      <c r="G27" s="17">
        <v>14558</v>
      </c>
      <c r="H27" s="21">
        <v>669.3</v>
      </c>
      <c r="I27" s="42"/>
      <c r="J27" s="35"/>
      <c r="K27" s="35"/>
      <c r="L27" s="36"/>
    </row>
    <row r="28" spans="1:12" ht="19.899999999999999" customHeight="1">
      <c r="A28" s="20">
        <v>2022</v>
      </c>
      <c r="B28" s="18">
        <v>38</v>
      </c>
      <c r="C28" s="18">
        <v>7</v>
      </c>
      <c r="D28" s="17">
        <v>45</v>
      </c>
      <c r="E28" s="18">
        <v>12968</v>
      </c>
      <c r="F28" s="18">
        <f>G28-E28</f>
        <v>1190</v>
      </c>
      <c r="G28" s="17">
        <v>14158</v>
      </c>
      <c r="H28" s="21">
        <v>650.1</v>
      </c>
      <c r="I28" s="42"/>
      <c r="J28" s="35"/>
      <c r="K28" s="35"/>
      <c r="L28" s="36"/>
    </row>
    <row r="29" spans="1:12" ht="19.899999999999999" customHeight="1">
      <c r="A29" s="20">
        <v>2023</v>
      </c>
      <c r="B29" s="18">
        <v>38</v>
      </c>
      <c r="C29" s="18">
        <v>7</v>
      </c>
      <c r="D29" s="17">
        <v>45</v>
      </c>
      <c r="E29" s="18">
        <v>12739</v>
      </c>
      <c r="F29" s="18">
        <v>1190</v>
      </c>
      <c r="G29" s="18">
        <v>13929</v>
      </c>
      <c r="H29" s="21">
        <v>637.9</v>
      </c>
      <c r="I29" s="36"/>
      <c r="J29" s="35"/>
      <c r="K29" s="35"/>
      <c r="L29" s="36"/>
    </row>
    <row r="30" spans="1:12" ht="19.899999999999999" customHeight="1">
      <c r="A30" s="31"/>
      <c r="B30" s="32"/>
      <c r="C30" s="32"/>
      <c r="D30" s="33"/>
      <c r="E30" s="32"/>
      <c r="F30" s="32"/>
      <c r="G30" s="33"/>
      <c r="H30" s="34"/>
      <c r="I30" s="36"/>
      <c r="J30" s="35"/>
      <c r="K30" s="35"/>
      <c r="L30" s="36"/>
    </row>
    <row r="31" spans="1:12" ht="12" customHeight="1">
      <c r="A31" s="6"/>
      <c r="B31" s="4"/>
      <c r="C31" s="4"/>
      <c r="D31" s="4"/>
      <c r="E31" s="4"/>
      <c r="F31" s="4"/>
      <c r="G31" s="4"/>
      <c r="H31" s="4"/>
      <c r="J31" s="23"/>
      <c r="K31" s="22"/>
    </row>
    <row r="32" spans="1:12" ht="12" customHeight="1">
      <c r="A32" s="25" t="s">
        <v>9</v>
      </c>
      <c r="B32" s="26"/>
      <c r="C32" s="10"/>
      <c r="D32" s="10"/>
      <c r="E32" s="10"/>
      <c r="F32" s="10"/>
      <c r="G32" s="10"/>
      <c r="H32" s="10"/>
    </row>
    <row r="33" spans="1:8" ht="12" customHeight="1">
      <c r="A33" s="27" t="s">
        <v>7</v>
      </c>
      <c r="B33" s="26"/>
      <c r="C33" s="26"/>
      <c r="D33" s="11"/>
      <c r="E33" s="11"/>
      <c r="F33" s="11"/>
      <c r="G33" s="11"/>
      <c r="H33" s="11"/>
    </row>
    <row r="34" spans="1:8" ht="12" customHeight="1">
      <c r="A34" s="28" t="s">
        <v>8</v>
      </c>
      <c r="B34" s="26"/>
      <c r="C34" s="26"/>
      <c r="D34" s="7"/>
      <c r="E34" s="7"/>
      <c r="F34" s="7"/>
      <c r="G34" s="7"/>
      <c r="H34" s="7"/>
    </row>
    <row r="35" spans="1:8" ht="12" customHeight="1">
      <c r="A35" s="28" t="s">
        <v>16</v>
      </c>
      <c r="B35" s="26"/>
      <c r="C35" s="26"/>
      <c r="D35" s="7"/>
      <c r="E35" s="7"/>
      <c r="F35" s="7"/>
      <c r="G35" s="7"/>
      <c r="H35" s="7"/>
    </row>
    <row r="36" spans="1:8" ht="12" customHeight="1">
      <c r="A36" s="29" t="s">
        <v>10</v>
      </c>
      <c r="B36" s="30"/>
      <c r="C36" s="24"/>
      <c r="D36" s="24"/>
      <c r="E36" s="24"/>
    </row>
    <row r="37" spans="1:8" ht="12" customHeight="1">
      <c r="A37" s="29" t="s">
        <v>15</v>
      </c>
    </row>
    <row r="38" spans="1:8" ht="12" customHeight="1">
      <c r="A38" s="2"/>
    </row>
    <row r="39" spans="1:8" ht="12" customHeight="1">
      <c r="A39" s="2"/>
    </row>
    <row r="40" spans="1:8" ht="12" customHeight="1">
      <c r="A40" s="2"/>
    </row>
    <row r="41" spans="1:8" ht="12" customHeight="1"/>
  </sheetData>
  <mergeCells count="3">
    <mergeCell ref="A8:A9"/>
    <mergeCell ref="B8:D8"/>
    <mergeCell ref="E8:G8"/>
  </mergeCells>
  <phoneticPr fontId="4" type="noConversion"/>
  <pageMargins left="0.78740157480314965" right="0.78740157480314965" top="0.98425196850393704" bottom="0.78740157480314965" header="0.51181102362204722" footer="0.51181102362204722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06_011_2023</vt:lpstr>
      <vt:lpstr>'06_011_2023'!Druckbereich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06.011</dc:title>
  <dc:creator>LAV</dc:creator>
  <cp:lastModifiedBy>Spröwitz, Almuth</cp:lastModifiedBy>
  <cp:lastPrinted>2024-04-25T11:09:19Z</cp:lastPrinted>
  <dcterms:created xsi:type="dcterms:W3CDTF">2000-12-15T11:43:56Z</dcterms:created>
  <dcterms:modified xsi:type="dcterms:W3CDTF">2025-02-12T07:51:25Z</dcterms:modified>
</cp:coreProperties>
</file>