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4"/>
  <workbookPr/>
  <mc:AlternateContent xmlns:mc="http://schemas.openxmlformats.org/markup-compatibility/2006">
    <mc:Choice Requires="x15">
      <x15ac:absPath xmlns:x15ac="http://schemas.microsoft.com/office/spreadsheetml/2010/11/ac" url="\\5402mdxstdh0010\GBE\zentral\01_KiJu\02_KiJu_Indikat_gbeservice_sollz_AOLG\02_AOLG_KiJu_Indikatoren\2024\Tabellen 2024\"/>
    </mc:Choice>
  </mc:AlternateContent>
  <xr:revisionPtr revIDLastSave="0" documentId="13_ncr:1_{9A201204-BB35-4263-9FDD-3F476C34949F}" xr6:coauthVersionLast="47" xr6:coauthVersionMax="47" xr10:uidLastSave="{00000000-0000-0000-0000-000000000000}"/>
  <bookViews>
    <workbookView xWindow="28680" yWindow="-1335" windowWidth="29040" windowHeight="15720" tabRatio="869" xr2:uid="{00000000-000D-0000-FFFF-FFFF00000000}"/>
  </bookViews>
  <sheets>
    <sheet name="04_005_a_2024" sheetId="33" r:id="rId1"/>
    <sheet name="04_005_a_2023" sheetId="31" r:id="rId2"/>
    <sheet name="04_005_a_2022" sheetId="32" r:id="rId3"/>
    <sheet name="04_005_a_2021" sheetId="29" r:id="rId4"/>
    <sheet name="04_005_a_2020" sheetId="28" r:id="rId5"/>
    <sheet name="04_005_a_2019" sheetId="27" r:id="rId6"/>
    <sheet name="04_005_a_2018" sheetId="26" r:id="rId7"/>
    <sheet name="04_005_2017" sheetId="25" r:id="rId8"/>
    <sheet name="04_005_2016" sheetId="21" r:id="rId9"/>
    <sheet name="04_005_2015" sheetId="23" r:id="rId10"/>
  </sheets>
  <definedNames>
    <definedName name="_Regression_Int" localSheetId="9" hidden="1">0</definedName>
    <definedName name="_Regression_Int" localSheetId="8" hidden="1">0</definedName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Print_Area" localSheetId="9">'04_005_2015'!$A$1:$G$25</definedName>
    <definedName name="_xlnm.Print_Area" localSheetId="8">'04_005_2016'!$A$1:$G$25</definedName>
    <definedName name="_xlnm.Print_Area" localSheetId="7">'04_005_2017'!$A$1:$G$26</definedName>
    <definedName name="_xlnm.Print_Area" localSheetId="6">'04_005_a_2018'!$A$1:$G$25</definedName>
    <definedName name="_xlnm.Print_Area" localSheetId="5">'04_005_a_2019'!$A$1:$G$25</definedName>
    <definedName name="_xlnm.Print_Area" localSheetId="4">'04_005_a_2020'!$A$1:$F$25</definedName>
    <definedName name="_xlnm.Print_Area" localSheetId="3">'04_005_a_2021'!$A$1:$F$25</definedName>
    <definedName name="_xlnm.Print_Area" localSheetId="2">'04_005_a_2022'!$A$1:$F$25</definedName>
    <definedName name="_xlnm.Print_Area" localSheetId="1">'04_005_a_2023'!$A$1:$G$25</definedName>
    <definedName name="_xlnm.Print_Area" localSheetId="0">'04_005_a_2024'!$A$1:$G$25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32" l="1"/>
  <c r="E13" i="32"/>
  <c r="E12" i="32"/>
  <c r="E19" i="31"/>
  <c r="E17" i="31"/>
  <c r="E16" i="31"/>
  <c r="E15" i="31"/>
  <c r="E13" i="31"/>
  <c r="E12" i="31"/>
  <c r="E13" i="29" l="1"/>
  <c r="E12" i="29"/>
  <c r="E19" i="29"/>
  <c r="F17" i="29"/>
  <c r="F16" i="29"/>
  <c r="F15" i="29"/>
  <c r="E17" i="29"/>
  <c r="E16" i="29"/>
  <c r="E15" i="29"/>
  <c r="F19" i="28" l="1"/>
  <c r="F17" i="28"/>
  <c r="F16" i="28"/>
  <c r="F15" i="28"/>
  <c r="F13" i="28"/>
  <c r="F12" i="28"/>
  <c r="F19" i="27" l="1"/>
  <c r="F16" i="27"/>
  <c r="F17" i="27"/>
  <c r="F15" i="27"/>
  <c r="F13" i="27"/>
  <c r="F12" i="27"/>
  <c r="E16" i="27"/>
  <c r="E17" i="27"/>
  <c r="E15" i="27"/>
  <c r="E13" i="27"/>
  <c r="E12" i="27"/>
  <c r="F19" i="26"/>
  <c r="F16" i="26"/>
  <c r="F17" i="26"/>
  <c r="F15" i="26"/>
  <c r="F12" i="26"/>
  <c r="E19" i="26"/>
  <c r="F13" i="26"/>
  <c r="E13" i="26"/>
  <c r="E12" i="26"/>
  <c r="F19" i="25" l="1"/>
  <c r="F12" i="25"/>
  <c r="F16" i="25"/>
  <c r="F17" i="25"/>
  <c r="F15" i="21"/>
  <c r="F15" i="25"/>
  <c r="F13" i="25"/>
  <c r="F19" i="23" l="1"/>
  <c r="F17" i="23"/>
  <c r="F16" i="23"/>
  <c r="F15" i="23"/>
  <c r="F13" i="23"/>
  <c r="F12" i="23"/>
  <c r="F19" i="21"/>
  <c r="F17" i="21"/>
  <c r="F16" i="21"/>
  <c r="F13" i="21"/>
</calcChain>
</file>

<file path=xl/sharedStrings.xml><?xml version="1.0" encoding="utf-8"?>
<sst xmlns="http://schemas.openxmlformats.org/spreadsheetml/2006/main" count="246" uniqueCount="25">
  <si>
    <t xml:space="preserve"> </t>
  </si>
  <si>
    <t>weiblich</t>
  </si>
  <si>
    <t>männlich</t>
  </si>
  <si>
    <t>insgesamt</t>
  </si>
  <si>
    <t>Datenquelle/Copyright:</t>
  </si>
  <si>
    <t>Landesamt für Verbraucherschutz Sachsen-Anhalt:</t>
  </si>
  <si>
    <t>Dokumentation der Schuleingangsuntersuchungen</t>
  </si>
  <si>
    <t>der Kinder- und Jugendärztlichen Dienste der Gesundheitsämter</t>
  </si>
  <si>
    <t>Rauchen im Haushalt des Kindes</t>
  </si>
  <si>
    <t xml:space="preserve">darunter … in %: </t>
  </si>
  <si>
    <t>keine/r raucht</t>
  </si>
  <si>
    <t>mind. 1 Person im Haushalt raucht</t>
  </si>
  <si>
    <t>nach Geschlecht</t>
  </si>
  <si>
    <t>Merkmal</t>
  </si>
  <si>
    <t>nach Migrationshintergrund</t>
  </si>
  <si>
    <t>Kinder mit gültigem Fragebogen insgesamt</t>
  </si>
  <si>
    <t>deutsche Herkunft*</t>
  </si>
  <si>
    <t>mit einseitigem Migrationshintergrund*</t>
  </si>
  <si>
    <t>mit beidseitigem Migrationshintergrund*</t>
  </si>
  <si>
    <t>Kinder ohne gültige Angaben zum Rauchen in %</t>
  </si>
  <si>
    <t>*</t>
  </si>
  <si>
    <t>nach dem Modellprojekt der AOLG-AG GPRS erhoben; nicht für alle Kinder bei der Schuleingangsuntersuchung kann der Migrationshintergrund erfasst/berechnet werden</t>
  </si>
  <si>
    <t>* nach dem Modellprojekt der AOLG-AG GPRS erhoben; nicht für alle Kinder bei der Schuleingangsuntersuchung kann der Migrationshintergrund erfasst/berechnet werden</t>
  </si>
  <si>
    <t>** eingeschränkte Untersuchungstätigkeit aufgrund der Einbindung der Kinder- und Jugendärztlichen Dienste in das Corona-Management</t>
  </si>
  <si>
    <t>Kinder mit gültigen Angaben zum Rauchen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</si>
</sst>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General_)"/>
    <numFmt numFmtId="165" formatCode="0.0"/>
    <numFmt numFmtId="166" formatCode="0.0&quot;        &quot;"/>
    <numFmt numFmtId="167" formatCode="#,##0.0"/>
  </numFmts>
  <fonts count="8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/>
  </cellStyleXfs>
  <cellXfs count="62">
    <xf numFmtId="164" fontId="0" fillId="0" borderId="0" xfId="0"/>
    <xf numFmtId="164" fontId="1" fillId="0" borderId="0" xfId="0" applyFont="1"/>
    <xf numFmtId="164" fontId="2" fillId="0" borderId="0" xfId="0" applyFont="1"/>
    <xf numFmtId="164" fontId="1" fillId="0" borderId="1" xfId="0" applyFont="1" applyBorder="1"/>
    <xf numFmtId="164" fontId="2" fillId="0" borderId="0" xfId="0" applyFont="1" applyBorder="1" applyAlignment="1" applyProtection="1">
      <alignment horizontal="left"/>
      <protection locked="0"/>
    </xf>
    <xf numFmtId="164" fontId="3" fillId="0" borderId="0" xfId="0" applyFont="1"/>
    <xf numFmtId="164" fontId="2" fillId="0" borderId="2" xfId="0" quotePrefix="1" applyFont="1" applyBorder="1" applyAlignment="1">
      <alignment horizontal="left"/>
    </xf>
    <xf numFmtId="164" fontId="4" fillId="0" borderId="0" xfId="0" applyFont="1"/>
    <xf numFmtId="164" fontId="3" fillId="0" borderId="0" xfId="0" applyFont="1" applyAlignment="1">
      <alignment vertical="center"/>
    </xf>
    <xf numFmtId="164" fontId="3" fillId="0" borderId="0" xfId="0" applyFont="1" applyAlignment="1">
      <alignment horizontal="centerContinuous"/>
    </xf>
    <xf numFmtId="164" fontId="3" fillId="0" borderId="0" xfId="0" applyFont="1" applyAlignment="1"/>
    <xf numFmtId="164" fontId="1" fillId="0" borderId="0" xfId="0" applyFont="1" applyBorder="1"/>
    <xf numFmtId="164" fontId="0" fillId="0" borderId="0" xfId="0" applyAlignment="1">
      <alignment vertical="center"/>
    </xf>
    <xf numFmtId="3" fontId="5" fillId="0" borderId="3" xfId="0" applyNumberFormat="1" applyFont="1" applyFill="1" applyBorder="1" applyAlignment="1">
      <alignment horizontal="right" vertical="center" indent="1"/>
    </xf>
    <xf numFmtId="165" fontId="5" fillId="0" borderId="3" xfId="0" applyNumberFormat="1" applyFont="1" applyBorder="1" applyAlignment="1">
      <alignment horizontal="right" vertical="center" indent="1"/>
    </xf>
    <xf numFmtId="164" fontId="6" fillId="0" borderId="0" xfId="0" applyFont="1" applyAlignment="1">
      <alignment vertical="center"/>
    </xf>
    <xf numFmtId="165" fontId="6" fillId="0" borderId="3" xfId="0" applyNumberFormat="1" applyFont="1" applyBorder="1" applyAlignment="1">
      <alignment horizontal="right" vertical="center" indent="1"/>
    </xf>
    <xf numFmtId="164" fontId="7" fillId="0" borderId="1" xfId="0" applyFont="1" applyBorder="1" applyAlignment="1">
      <alignment horizontal="center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Font="1" applyBorder="1" applyAlignment="1">
      <alignment horizontal="center" vertical="center" wrapText="1"/>
    </xf>
    <xf numFmtId="164" fontId="5" fillId="0" borderId="3" xfId="0" applyFont="1" applyBorder="1" applyAlignment="1">
      <alignment horizontal="left" vertical="center" wrapText="1"/>
    </xf>
    <xf numFmtId="164" fontId="6" fillId="0" borderId="3" xfId="0" applyFont="1" applyBorder="1" applyAlignment="1">
      <alignment horizontal="left" vertical="center" wrapText="1"/>
    </xf>
    <xf numFmtId="3" fontId="0" fillId="0" borderId="3" xfId="0" applyNumberFormat="1" applyBorder="1" applyAlignment="1">
      <alignment horizontal="right" vertical="center" indent="1"/>
    </xf>
    <xf numFmtId="3" fontId="5" fillId="0" borderId="3" xfId="0" applyNumberFormat="1" applyFont="1" applyBorder="1" applyAlignment="1">
      <alignment horizontal="right" vertical="center" indent="1"/>
    </xf>
    <xf numFmtId="3" fontId="6" fillId="0" borderId="3" xfId="0" applyNumberFormat="1" applyFont="1" applyBorder="1" applyAlignment="1">
      <alignment horizontal="right" vertical="center" indent="1"/>
    </xf>
    <xf numFmtId="167" fontId="5" fillId="0" borderId="3" xfId="0" applyNumberFormat="1" applyFont="1" applyFill="1" applyBorder="1" applyAlignment="1">
      <alignment horizontal="right" vertical="center" indent="1"/>
    </xf>
    <xf numFmtId="164" fontId="4" fillId="0" borderId="0" xfId="0" applyFont="1" applyAlignment="1">
      <alignment horizontal="right" vertical="center"/>
    </xf>
    <xf numFmtId="164" fontId="4" fillId="0" borderId="0" xfId="0" applyFont="1" applyAlignment="1">
      <alignment vertical="top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0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 wrapText="1"/>
    </xf>
    <xf numFmtId="166" fontId="5" fillId="0" borderId="3" xfId="0" applyNumberFormat="1" applyFon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164" fontId="4" fillId="0" borderId="0" xfId="0" applyFont="1" applyAlignment="1">
      <alignment horizontal="left" vertical="top" wrapText="1"/>
    </xf>
    <xf numFmtId="164" fontId="5" fillId="0" borderId="3" xfId="0" applyFont="1" applyBorder="1" applyAlignment="1">
      <alignment horizontal="center" vertical="center" wrapText="1"/>
    </xf>
    <xf numFmtId="164" fontId="0" fillId="0" borderId="3" xfId="0" applyBorder="1" applyAlignment="1">
      <alignment horizontal="center" vertical="center"/>
    </xf>
    <xf numFmtId="164" fontId="5" fillId="0" borderId="7" xfId="0" applyFont="1" applyFill="1" applyBorder="1" applyAlignment="1">
      <alignment horizontal="center" vertical="center" wrapText="1"/>
    </xf>
    <xf numFmtId="164" fontId="5" fillId="0" borderId="8" xfId="0" applyFont="1" applyFill="1" applyBorder="1" applyAlignment="1">
      <alignment horizontal="center" vertical="center" wrapText="1"/>
    </xf>
    <xf numFmtId="164" fontId="5" fillId="0" borderId="9" xfId="0" applyFont="1" applyFill="1" applyBorder="1" applyAlignment="1">
      <alignment horizontal="center" vertical="center" wrapText="1"/>
    </xf>
    <xf numFmtId="164" fontId="0" fillId="0" borderId="3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967755</xdr:colOff>
      <xdr:row>6</xdr:row>
      <xdr:rowOff>15240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28CE8DC5-C491-44D5-A059-A7EC19C4CCE9}"/>
            </a:ext>
          </a:extLst>
        </xdr:cNvPr>
        <xdr:cNvSpPr txBox="1">
          <a:spLocks noChangeArrowheads="1"/>
        </xdr:cNvSpPr>
      </xdr:nvSpPr>
      <xdr:spPr bwMode="auto">
        <a:xfrm>
          <a:off x="0" y="409575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4.5a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1150620</xdr:colOff>
      <xdr:row>1</xdr:row>
      <xdr:rowOff>142875</xdr:rowOff>
    </xdr:from>
    <xdr:to>
      <xdr:col>6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23EA1146-2CE6-48C2-9E53-9837BA1F0A6C}"/>
            </a:ext>
          </a:extLst>
        </xdr:cNvPr>
        <xdr:cNvSpPr txBox="1">
          <a:spLocks noChangeArrowheads="1"/>
        </xdr:cNvSpPr>
      </xdr:nvSpPr>
      <xdr:spPr bwMode="auto">
        <a:xfrm>
          <a:off x="1150620" y="400050"/>
          <a:ext cx="570738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Rauchen im Haushalt bei Kindern zum Zeitpunkt der Schuleingsangsuntersuchung,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zweiseitigem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2024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4.5a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1150620</xdr:colOff>
      <xdr:row>1</xdr:row>
      <xdr:rowOff>142875</xdr:rowOff>
    </xdr:from>
    <xdr:to>
      <xdr:col>6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150620" y="401955"/>
          <a:ext cx="592836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Rauchen im Haushalt bei Kindern zum Zeitpunkt der Schuleingsangsuntersuchung,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zweiseitigem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2015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4.5a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1150620</xdr:colOff>
      <xdr:row>1</xdr:row>
      <xdr:rowOff>142875</xdr:rowOff>
    </xdr:from>
    <xdr:to>
      <xdr:col>6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50620" y="401955"/>
          <a:ext cx="592836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Rauchen im Haushalt bei Kindern zum Zeitpunkt der Schuleingsangsuntersuchung,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zweiseitigem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2023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4.5a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1150620</xdr:colOff>
      <xdr:row>1</xdr:row>
      <xdr:rowOff>142875</xdr:rowOff>
    </xdr:from>
    <xdr:to>
      <xdr:col>6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150620" y="401955"/>
          <a:ext cx="592836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Rauchen im Haushalt bei Kindern zum Zeitpunkt der Schuleingsangsuntersuchung,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zweiseitigem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2022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4.5a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1150620</xdr:colOff>
      <xdr:row>1</xdr:row>
      <xdr:rowOff>142875</xdr:rowOff>
    </xdr:from>
    <xdr:to>
      <xdr:col>6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150620" y="401955"/>
          <a:ext cx="592836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Rauchen im Haushalt bei Kindern zum Zeitpunkt der Schuleingsangsuntersuchung,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zweiseitigem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2021**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4.5a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1150620</xdr:colOff>
      <xdr:row>1</xdr:row>
      <xdr:rowOff>142875</xdr:rowOff>
    </xdr:from>
    <xdr:to>
      <xdr:col>6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150620" y="401955"/>
          <a:ext cx="592836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Rauchen im Haushalt bei Kindern zum Zeitpunkt der Schuleingsangsuntersuchung,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zweiseitigem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2020**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4.5a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1150620</xdr:colOff>
      <xdr:row>1</xdr:row>
      <xdr:rowOff>142875</xdr:rowOff>
    </xdr:from>
    <xdr:to>
      <xdr:col>6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150620" y="401955"/>
          <a:ext cx="592836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Rauchen im Haushalt bei Kindern zum Zeitpunkt der Schuleingsangsuntersuchung,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zweiseitigem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2019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4.5a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1150620</xdr:colOff>
      <xdr:row>1</xdr:row>
      <xdr:rowOff>142875</xdr:rowOff>
    </xdr:from>
    <xdr:to>
      <xdr:col>6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 bwMode="auto">
        <a:xfrm>
          <a:off x="1150620" y="401955"/>
          <a:ext cx="592836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Rauchen im Haushalt bei Kindern zum Zeitpunkt der Schuleingsangsuntersuchung,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zweiseitigem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2018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4.5a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1150620</xdr:colOff>
      <xdr:row>1</xdr:row>
      <xdr:rowOff>142875</xdr:rowOff>
    </xdr:from>
    <xdr:to>
      <xdr:col>6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1150620" y="401955"/>
          <a:ext cx="592836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Rauchen im Haushalt bei Kindern zum Zeitpunkt der Schuleingsangsuntersuchung,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zweiseitigem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2017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0</xdr:rowOff>
    </xdr:from>
    <xdr:to>
      <xdr:col>0</xdr:col>
      <xdr:colOff>962040</xdr:colOff>
      <xdr:row>6</xdr:row>
      <xdr:rowOff>9525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11480"/>
          <a:ext cx="962040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 4.5a</a:t>
          </a:r>
          <a:endParaRPr lang="de-DE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1150620</xdr:colOff>
      <xdr:row>1</xdr:row>
      <xdr:rowOff>142875</xdr:rowOff>
    </xdr:from>
    <xdr:to>
      <xdr:col>6</xdr:col>
      <xdr:colOff>0</xdr:colOff>
      <xdr:row>6</xdr:row>
      <xdr:rowOff>19050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 bwMode="auto">
        <a:xfrm>
          <a:off x="1150620" y="401955"/>
          <a:ext cx="5928360" cy="638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lnSpc>
              <a:spcPts val="11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Rauchen im Haushalt bei Kindern zum Zeitpunkt der Schuleingsangsuntersuchung,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nach Geschlecht, einseitigem und zweiseitigem Migrationshintergrund*, </a:t>
          </a:r>
        </a:p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Untersuchungsjahr 2016</a:t>
          </a:r>
          <a:endParaRPr lang="de-DE">
            <a:solidFill>
              <a:srgbClr val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6A3D2-1320-47EE-BA53-D4E970A7279D}">
  <sheetPr transitionEvaluation="1">
    <pageSetUpPr fitToPage="1"/>
  </sheetPr>
  <dimension ref="A1:G38"/>
  <sheetViews>
    <sheetView tabSelected="1" workbookViewId="0"/>
  </sheetViews>
  <sheetFormatPr baseColWidth="10" defaultColWidth="13.85546875" defaultRowHeight="12.75" x14ac:dyDescent="0.2"/>
  <cols>
    <col min="1" max="1" width="19.28515625" customWidth="1"/>
    <col min="2" max="6" width="16.7109375" customWidth="1"/>
    <col min="7" max="7" width="8" customWidth="1"/>
  </cols>
  <sheetData>
    <row r="1" spans="1:6" ht="20.45" customHeight="1" x14ac:dyDescent="0.25">
      <c r="A1" s="17"/>
      <c r="B1" s="3"/>
      <c r="C1" s="3"/>
      <c r="D1" s="3"/>
      <c r="E1" s="3"/>
      <c r="F1" s="3"/>
    </row>
    <row r="2" spans="1:6" ht="12" customHeight="1" x14ac:dyDescent="0.2">
      <c r="A2" s="11"/>
      <c r="B2" s="11"/>
      <c r="C2" s="11"/>
      <c r="D2" s="11"/>
      <c r="E2" s="11"/>
      <c r="F2" s="11"/>
    </row>
    <row r="3" spans="1:6" ht="12" customHeight="1" x14ac:dyDescent="0.2">
      <c r="A3" s="1"/>
      <c r="B3" s="1"/>
      <c r="C3" s="1"/>
      <c r="D3" s="1"/>
      <c r="E3" s="1"/>
      <c r="F3" s="1"/>
    </row>
    <row r="4" spans="1:6" ht="12" customHeight="1" x14ac:dyDescent="0.2">
      <c r="A4" s="1"/>
      <c r="B4" s="1"/>
      <c r="C4" s="1"/>
      <c r="D4" s="1"/>
      <c r="E4" s="1"/>
      <c r="F4" s="1"/>
    </row>
    <row r="5" spans="1:6" ht="12" customHeight="1" x14ac:dyDescent="0.2">
      <c r="A5" s="2"/>
      <c r="B5" s="2"/>
      <c r="C5" s="2"/>
      <c r="D5" s="2"/>
      <c r="E5" s="2"/>
      <c r="F5" s="2"/>
    </row>
    <row r="6" spans="1:6" ht="12" customHeight="1" x14ac:dyDescent="0.2">
      <c r="A6" s="2"/>
      <c r="B6" s="2"/>
      <c r="C6" s="2"/>
      <c r="D6" s="2"/>
      <c r="E6" s="2"/>
      <c r="F6" s="2"/>
    </row>
    <row r="7" spans="1:6" ht="12" customHeight="1" x14ac:dyDescent="0.2">
      <c r="A7" s="4"/>
      <c r="B7" s="4"/>
      <c r="C7" s="4"/>
      <c r="D7" s="4"/>
      <c r="E7" s="4"/>
      <c r="F7" s="4"/>
    </row>
    <row r="8" spans="1:6" s="12" customFormat="1" ht="13.9" customHeight="1" x14ac:dyDescent="0.2">
      <c r="A8" s="56" t="s">
        <v>13</v>
      </c>
      <c r="B8" s="56" t="s">
        <v>15</v>
      </c>
      <c r="C8" s="57" t="s">
        <v>8</v>
      </c>
      <c r="D8" s="57"/>
      <c r="E8" s="57"/>
      <c r="F8" s="58" t="s">
        <v>19</v>
      </c>
    </row>
    <row r="9" spans="1:6" s="12" customFormat="1" ht="13.9" customHeight="1" x14ac:dyDescent="0.2">
      <c r="A9" s="56"/>
      <c r="B9" s="50"/>
      <c r="C9" s="61" t="s">
        <v>24</v>
      </c>
      <c r="D9" s="57" t="s">
        <v>9</v>
      </c>
      <c r="E9" s="57"/>
      <c r="F9" s="59"/>
    </row>
    <row r="10" spans="1:6" s="12" customFormat="1" ht="41.45" customHeight="1" x14ac:dyDescent="0.2">
      <c r="A10" s="56"/>
      <c r="B10" s="50"/>
      <c r="C10" s="61"/>
      <c r="D10" s="47" t="s">
        <v>10</v>
      </c>
      <c r="E10" s="49" t="s">
        <v>11</v>
      </c>
      <c r="F10" s="60"/>
    </row>
    <row r="11" spans="1:6" s="12" customFormat="1" ht="27" customHeight="1" x14ac:dyDescent="0.2">
      <c r="A11" s="48"/>
      <c r="B11" s="50" t="s">
        <v>12</v>
      </c>
      <c r="C11" s="50"/>
      <c r="D11" s="50"/>
      <c r="E11" s="50"/>
      <c r="F11" s="50"/>
    </row>
    <row r="12" spans="1:6" s="12" customFormat="1" ht="27" customHeight="1" x14ac:dyDescent="0.2">
      <c r="A12" s="21" t="s">
        <v>1</v>
      </c>
      <c r="B12" s="13">
        <v>7509</v>
      </c>
      <c r="C12" s="13">
        <v>7134</v>
      </c>
      <c r="D12" s="26">
        <v>64.849334267694459</v>
      </c>
      <c r="E12" s="26">
        <v>35.150665732305541</v>
      </c>
      <c r="F12" s="26">
        <v>4.993342210386146</v>
      </c>
    </row>
    <row r="13" spans="1:6" s="12" customFormat="1" ht="27" customHeight="1" x14ac:dyDescent="0.2">
      <c r="A13" s="21" t="s">
        <v>2</v>
      </c>
      <c r="B13" s="13">
        <v>8050</v>
      </c>
      <c r="C13" s="13">
        <v>7620</v>
      </c>
      <c r="D13" s="26">
        <v>65.297283108019428</v>
      </c>
      <c r="E13" s="26">
        <v>34.702716891980572</v>
      </c>
      <c r="F13" s="26">
        <v>5.3540372670807415</v>
      </c>
    </row>
    <row r="14" spans="1:6" s="12" customFormat="1" ht="27" customHeight="1" x14ac:dyDescent="0.2">
      <c r="A14" s="48" t="s">
        <v>0</v>
      </c>
      <c r="B14" s="51" t="s">
        <v>14</v>
      </c>
      <c r="C14" s="51"/>
      <c r="D14" s="51"/>
      <c r="E14" s="51"/>
      <c r="F14" s="51"/>
    </row>
    <row r="15" spans="1:6" s="12" customFormat="1" ht="27" customHeight="1" x14ac:dyDescent="0.2">
      <c r="A15" s="21" t="s">
        <v>16</v>
      </c>
      <c r="B15" s="23">
        <v>12188</v>
      </c>
      <c r="C15" s="24">
        <v>11848</v>
      </c>
      <c r="D15" s="14">
        <v>63.5</v>
      </c>
      <c r="E15" s="14">
        <v>36.5</v>
      </c>
      <c r="F15" s="26">
        <v>2.7836472209462499</v>
      </c>
    </row>
    <row r="16" spans="1:6" s="12" customFormat="1" ht="27" customHeight="1" x14ac:dyDescent="0.2">
      <c r="A16" s="21" t="s">
        <v>17</v>
      </c>
      <c r="B16" s="23">
        <v>623</v>
      </c>
      <c r="C16" s="24">
        <v>601</v>
      </c>
      <c r="D16" s="14">
        <v>66.729678638941394</v>
      </c>
      <c r="E16" s="14">
        <v>33.270321361058606</v>
      </c>
      <c r="F16" s="26">
        <v>3.6429872495446318</v>
      </c>
    </row>
    <row r="17" spans="1:7" s="12" customFormat="1" ht="27" customHeight="1" x14ac:dyDescent="0.2">
      <c r="A17" s="21" t="s">
        <v>18</v>
      </c>
      <c r="B17" s="23">
        <v>2273</v>
      </c>
      <c r="C17" s="24">
        <v>2090</v>
      </c>
      <c r="D17" s="14">
        <v>73.400000000000006</v>
      </c>
      <c r="E17" s="14">
        <v>26.737160120845928</v>
      </c>
      <c r="F17" s="26">
        <v>8.0510338759348912</v>
      </c>
    </row>
    <row r="18" spans="1:7" s="12" customFormat="1" ht="27" customHeight="1" x14ac:dyDescent="0.2">
      <c r="A18" s="21"/>
      <c r="B18" s="52" t="s">
        <v>3</v>
      </c>
      <c r="C18" s="53"/>
      <c r="D18" s="53"/>
      <c r="E18" s="53"/>
      <c r="F18" s="54"/>
    </row>
    <row r="19" spans="1:7" s="15" customFormat="1" ht="27" customHeight="1" x14ac:dyDescent="0.2">
      <c r="A19" s="22" t="s">
        <v>3</v>
      </c>
      <c r="B19" s="25">
        <v>15560</v>
      </c>
      <c r="C19" s="25">
        <v>14754</v>
      </c>
      <c r="D19" s="16">
        <v>65.080656093262846</v>
      </c>
      <c r="E19" s="16">
        <v>34.919343906737154</v>
      </c>
      <c r="F19" s="16">
        <v>5.1799485861182575</v>
      </c>
      <c r="G19" s="12"/>
    </row>
    <row r="20" spans="1:7" ht="12" customHeight="1" x14ac:dyDescent="0.2">
      <c r="A20" s="6"/>
      <c r="B20" s="6"/>
      <c r="C20" s="6"/>
      <c r="D20" s="6"/>
      <c r="E20" s="6"/>
      <c r="F20" s="6"/>
    </row>
    <row r="21" spans="1:7" ht="12" customHeight="1" x14ac:dyDescent="0.2">
      <c r="A21" s="8" t="s">
        <v>4</v>
      </c>
      <c r="B21" s="8"/>
      <c r="C21" s="8"/>
      <c r="D21" s="55" t="s">
        <v>22</v>
      </c>
      <c r="E21" s="55"/>
      <c r="F21" s="55"/>
    </row>
    <row r="22" spans="1:7" ht="12" customHeight="1" x14ac:dyDescent="0.2">
      <c r="A22" s="10" t="s">
        <v>5</v>
      </c>
      <c r="B22" s="2"/>
      <c r="C22" s="9"/>
      <c r="D22" s="55"/>
      <c r="E22" s="55"/>
      <c r="F22" s="55"/>
    </row>
    <row r="23" spans="1:7" ht="12" customHeight="1" x14ac:dyDescent="0.2">
      <c r="A23" s="5" t="s">
        <v>6</v>
      </c>
      <c r="B23" s="2"/>
      <c r="C23" s="2"/>
      <c r="D23" s="55"/>
      <c r="E23" s="55"/>
      <c r="F23" s="55"/>
    </row>
    <row r="24" spans="1:7" ht="12" customHeight="1" x14ac:dyDescent="0.2">
      <c r="A24" s="10" t="s">
        <v>7</v>
      </c>
      <c r="B24" s="10"/>
      <c r="C24" s="10"/>
      <c r="D24" s="28"/>
      <c r="E24" s="28"/>
      <c r="F24" s="28"/>
    </row>
    <row r="25" spans="1:7" ht="12" customHeight="1" x14ac:dyDescent="0.2">
      <c r="A25" s="7" t="s">
        <v>0</v>
      </c>
      <c r="B25" s="1"/>
      <c r="C25" s="1"/>
      <c r="D25" s="28"/>
      <c r="E25" s="28"/>
      <c r="F25" s="28"/>
    </row>
    <row r="26" spans="1:7" ht="12" customHeight="1" x14ac:dyDescent="0.2"/>
    <row r="27" spans="1:7" ht="12" customHeight="1" x14ac:dyDescent="0.2"/>
    <row r="28" spans="1:7" ht="12" customHeight="1" x14ac:dyDescent="0.2"/>
    <row r="29" spans="1:7" ht="12" customHeight="1" x14ac:dyDescent="0.2"/>
    <row r="30" spans="1:7" ht="12" customHeight="1" x14ac:dyDescent="0.2"/>
    <row r="31" spans="1:7" ht="12" customHeight="1" x14ac:dyDescent="0.2"/>
    <row r="32" spans="1:7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</sheetData>
  <mergeCells count="10">
    <mergeCell ref="B11:F11"/>
    <mergeCell ref="B14:F14"/>
    <mergeCell ref="B18:F18"/>
    <mergeCell ref="D21:F23"/>
    <mergeCell ref="A8:A10"/>
    <mergeCell ref="B8:B10"/>
    <mergeCell ref="C8:E8"/>
    <mergeCell ref="F8:F10"/>
    <mergeCell ref="C9:C10"/>
    <mergeCell ref="D9:E9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transitionEvaluation="1">
    <pageSetUpPr fitToPage="1"/>
  </sheetPr>
  <dimension ref="A1:I38"/>
  <sheetViews>
    <sheetView workbookViewId="0"/>
  </sheetViews>
  <sheetFormatPr baseColWidth="10" defaultColWidth="13.85546875" defaultRowHeight="12.75" x14ac:dyDescent="0.2"/>
  <cols>
    <col min="1" max="1" width="19.28515625" customWidth="1"/>
    <col min="2" max="6" width="16.7109375" customWidth="1"/>
    <col min="7" max="7" width="8" customWidth="1"/>
  </cols>
  <sheetData>
    <row r="1" spans="1:6" ht="20.45" customHeight="1" x14ac:dyDescent="0.25">
      <c r="A1" s="17"/>
      <c r="B1" s="3"/>
      <c r="C1" s="3"/>
      <c r="D1" s="3"/>
      <c r="E1" s="3"/>
      <c r="F1" s="3"/>
    </row>
    <row r="2" spans="1:6" ht="12" customHeight="1" x14ac:dyDescent="0.2">
      <c r="A2" s="11"/>
      <c r="B2" s="11"/>
      <c r="C2" s="11"/>
      <c r="D2" s="11"/>
      <c r="E2" s="11"/>
      <c r="F2" s="11"/>
    </row>
    <row r="3" spans="1:6" ht="12" customHeight="1" x14ac:dyDescent="0.2">
      <c r="A3" s="1"/>
      <c r="B3" s="1"/>
      <c r="C3" s="1"/>
      <c r="D3" s="1"/>
      <c r="E3" s="1"/>
      <c r="F3" s="1"/>
    </row>
    <row r="4" spans="1:6" ht="12" customHeight="1" x14ac:dyDescent="0.2">
      <c r="A4" s="1"/>
      <c r="B4" s="1"/>
      <c r="C4" s="1"/>
      <c r="D4" s="1"/>
      <c r="E4" s="1"/>
      <c r="F4" s="1"/>
    </row>
    <row r="5" spans="1:6" ht="12" customHeight="1" x14ac:dyDescent="0.2">
      <c r="A5" s="2"/>
      <c r="B5" s="2"/>
      <c r="C5" s="2"/>
      <c r="D5" s="2"/>
      <c r="E5" s="2"/>
      <c r="F5" s="2"/>
    </row>
    <row r="6" spans="1:6" ht="12" customHeight="1" x14ac:dyDescent="0.2">
      <c r="A6" s="2"/>
      <c r="B6" s="2"/>
      <c r="C6" s="2"/>
      <c r="D6" s="2"/>
      <c r="E6" s="2"/>
      <c r="F6" s="2"/>
    </row>
    <row r="7" spans="1:6" ht="12" customHeight="1" x14ac:dyDescent="0.2">
      <c r="A7" s="4"/>
      <c r="B7" s="4"/>
      <c r="C7" s="4"/>
      <c r="D7" s="4"/>
      <c r="E7" s="4"/>
      <c r="F7" s="4"/>
    </row>
    <row r="8" spans="1:6" s="12" customFormat="1" ht="13.9" customHeight="1" x14ac:dyDescent="0.2">
      <c r="A8" s="56" t="s">
        <v>13</v>
      </c>
      <c r="B8" s="56" t="s">
        <v>15</v>
      </c>
      <c r="C8" s="57" t="s">
        <v>8</v>
      </c>
      <c r="D8" s="57"/>
      <c r="E8" s="57"/>
      <c r="F8" s="58" t="s">
        <v>19</v>
      </c>
    </row>
    <row r="9" spans="1:6" s="12" customFormat="1" ht="13.9" customHeight="1" x14ac:dyDescent="0.2">
      <c r="A9" s="56"/>
      <c r="B9" s="50"/>
      <c r="C9" s="61" t="s">
        <v>24</v>
      </c>
      <c r="D9" s="57" t="s">
        <v>9</v>
      </c>
      <c r="E9" s="57"/>
      <c r="F9" s="59"/>
    </row>
    <row r="10" spans="1:6" s="12" customFormat="1" ht="41.45" customHeight="1" x14ac:dyDescent="0.2">
      <c r="A10" s="56"/>
      <c r="B10" s="50"/>
      <c r="C10" s="61"/>
      <c r="D10" s="18" t="s">
        <v>10</v>
      </c>
      <c r="E10" s="20" t="s">
        <v>11</v>
      </c>
      <c r="F10" s="60"/>
    </row>
    <row r="11" spans="1:6" s="12" customFormat="1" ht="27" customHeight="1" x14ac:dyDescent="0.2">
      <c r="A11" s="19"/>
      <c r="B11" s="50" t="s">
        <v>12</v>
      </c>
      <c r="C11" s="50"/>
      <c r="D11" s="50"/>
      <c r="E11" s="50"/>
      <c r="F11" s="50"/>
    </row>
    <row r="12" spans="1:6" s="12" customFormat="1" ht="27" customHeight="1" x14ac:dyDescent="0.2">
      <c r="A12" s="21" t="s">
        <v>1</v>
      </c>
      <c r="B12" s="13">
        <v>7670</v>
      </c>
      <c r="C12" s="13">
        <v>7376</v>
      </c>
      <c r="D12" s="26">
        <v>57.171908893709322</v>
      </c>
      <c r="E12" s="26">
        <v>42.828091106290671</v>
      </c>
      <c r="F12" s="26">
        <f>(B12-C12)*100/B12</f>
        <v>3.8331160365058672</v>
      </c>
    </row>
    <row r="13" spans="1:6" s="12" customFormat="1" ht="27" customHeight="1" x14ac:dyDescent="0.2">
      <c r="A13" s="21" t="s">
        <v>2</v>
      </c>
      <c r="B13" s="13">
        <v>7801</v>
      </c>
      <c r="C13" s="13">
        <v>7506</v>
      </c>
      <c r="D13" s="26">
        <v>57.047695177191585</v>
      </c>
      <c r="E13" s="26">
        <v>42.952304822808415</v>
      </c>
      <c r="F13" s="26">
        <f>(B13-C13)*100/B13</f>
        <v>3.7815664658377131</v>
      </c>
    </row>
    <row r="14" spans="1:6" s="12" customFormat="1" ht="27" customHeight="1" x14ac:dyDescent="0.2">
      <c r="A14" s="19" t="s">
        <v>0</v>
      </c>
      <c r="B14" s="51" t="s">
        <v>14</v>
      </c>
      <c r="C14" s="51"/>
      <c r="D14" s="51"/>
      <c r="E14" s="51"/>
      <c r="F14" s="51"/>
    </row>
    <row r="15" spans="1:6" s="12" customFormat="1" ht="27" customHeight="1" x14ac:dyDescent="0.2">
      <c r="A15" s="21" t="s">
        <v>16</v>
      </c>
      <c r="B15" s="23">
        <v>12348</v>
      </c>
      <c r="C15" s="24">
        <v>11952</v>
      </c>
      <c r="D15" s="14">
        <v>53.447121820615791</v>
      </c>
      <c r="E15" s="14">
        <v>46.552878179384209</v>
      </c>
      <c r="F15" s="26">
        <f>(B15-C15)*100/B15</f>
        <v>3.2069970845481048</v>
      </c>
    </row>
    <row r="16" spans="1:6" s="12" customFormat="1" ht="27" customHeight="1" x14ac:dyDescent="0.2">
      <c r="A16" s="21" t="s">
        <v>17</v>
      </c>
      <c r="B16" s="23">
        <v>395</v>
      </c>
      <c r="C16" s="24">
        <v>385</v>
      </c>
      <c r="D16" s="14">
        <v>61.818181818181813</v>
      </c>
      <c r="E16" s="14">
        <v>38.181818181818187</v>
      </c>
      <c r="F16" s="26">
        <f>(B16-C16)*100/B16</f>
        <v>2.5316455696202533</v>
      </c>
    </row>
    <row r="17" spans="1:9" s="12" customFormat="1" ht="27" customHeight="1" x14ac:dyDescent="0.2">
      <c r="A17" s="21" t="s">
        <v>18</v>
      </c>
      <c r="B17" s="23">
        <v>1145</v>
      </c>
      <c r="C17" s="24">
        <v>1054</v>
      </c>
      <c r="D17" s="14">
        <v>65.939278937381403</v>
      </c>
      <c r="E17" s="14">
        <v>34.060721062618597</v>
      </c>
      <c r="F17" s="26">
        <f>(B17-C17)*100/B17</f>
        <v>7.9475982532751095</v>
      </c>
    </row>
    <row r="18" spans="1:9" s="12" customFormat="1" ht="27" customHeight="1" x14ac:dyDescent="0.2">
      <c r="A18" s="21"/>
      <c r="B18" s="52" t="s">
        <v>3</v>
      </c>
      <c r="C18" s="53"/>
      <c r="D18" s="53"/>
      <c r="E18" s="53"/>
      <c r="F18" s="54"/>
    </row>
    <row r="19" spans="1:9" s="15" customFormat="1" ht="27" customHeight="1" x14ac:dyDescent="0.2">
      <c r="A19" s="22" t="s">
        <v>3</v>
      </c>
      <c r="B19" s="25">
        <v>15471</v>
      </c>
      <c r="C19" s="25">
        <v>14882</v>
      </c>
      <c r="D19" s="16">
        <v>57.109259508130627</v>
      </c>
      <c r="E19" s="16">
        <v>42.890740491869373</v>
      </c>
      <c r="F19" s="26">
        <f>(B19-C19)*100/B19</f>
        <v>3.8071230043306832</v>
      </c>
      <c r="H19" s="12"/>
      <c r="I19" s="12"/>
    </row>
    <row r="20" spans="1:9" ht="12" customHeight="1" x14ac:dyDescent="0.2">
      <c r="A20" s="6"/>
      <c r="B20" s="6"/>
      <c r="C20" s="6"/>
      <c r="D20" s="6"/>
      <c r="E20" s="6"/>
      <c r="F20" s="6"/>
    </row>
    <row r="21" spans="1:9" ht="12" customHeight="1" x14ac:dyDescent="0.2">
      <c r="A21" s="8" t="s">
        <v>4</v>
      </c>
      <c r="B21" s="8"/>
      <c r="C21" s="8"/>
      <c r="D21" s="27" t="s">
        <v>20</v>
      </c>
      <c r="E21" s="55" t="s">
        <v>21</v>
      </c>
      <c r="F21" s="55"/>
    </row>
    <row r="22" spans="1:9" ht="12" customHeight="1" x14ac:dyDescent="0.2">
      <c r="A22" s="10" t="s">
        <v>5</v>
      </c>
      <c r="B22" s="2"/>
      <c r="C22" s="9"/>
      <c r="D22" s="27"/>
      <c r="E22" s="55"/>
      <c r="F22" s="55"/>
    </row>
    <row r="23" spans="1:9" ht="12" customHeight="1" x14ac:dyDescent="0.2">
      <c r="A23" s="5" t="s">
        <v>6</v>
      </c>
      <c r="B23" s="2"/>
      <c r="C23" s="2"/>
      <c r="D23" s="27"/>
      <c r="E23" s="55"/>
      <c r="F23" s="55"/>
      <c r="G23" s="28"/>
    </row>
    <row r="24" spans="1:9" ht="12" customHeight="1" x14ac:dyDescent="0.2">
      <c r="A24" s="10" t="s">
        <v>7</v>
      </c>
      <c r="B24" s="10"/>
      <c r="C24" s="10"/>
      <c r="E24" s="55"/>
      <c r="F24" s="55"/>
      <c r="G24" s="28"/>
    </row>
    <row r="25" spans="1:9" ht="12" customHeight="1" x14ac:dyDescent="0.2">
      <c r="A25" s="7" t="s">
        <v>0</v>
      </c>
      <c r="B25" s="1"/>
      <c r="C25" s="1"/>
      <c r="E25" s="28"/>
      <c r="F25" s="28"/>
      <c r="G25" s="28"/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</sheetData>
  <mergeCells count="10">
    <mergeCell ref="B11:F11"/>
    <mergeCell ref="B14:F14"/>
    <mergeCell ref="E21:F24"/>
    <mergeCell ref="B18:F18"/>
    <mergeCell ref="A8:A10"/>
    <mergeCell ref="B8:B10"/>
    <mergeCell ref="C8:E8"/>
    <mergeCell ref="F8:F10"/>
    <mergeCell ref="C9:C10"/>
    <mergeCell ref="D9:E9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G38"/>
  <sheetViews>
    <sheetView workbookViewId="0"/>
  </sheetViews>
  <sheetFormatPr baseColWidth="10" defaultColWidth="13.85546875" defaultRowHeight="12.75" x14ac:dyDescent="0.2"/>
  <cols>
    <col min="1" max="1" width="19.28515625" customWidth="1"/>
    <col min="2" max="6" width="16.7109375" customWidth="1"/>
    <col min="7" max="7" width="8" customWidth="1"/>
  </cols>
  <sheetData>
    <row r="1" spans="1:6" ht="20.45" customHeight="1" x14ac:dyDescent="0.25">
      <c r="A1" s="17"/>
      <c r="B1" s="3"/>
      <c r="C1" s="3"/>
      <c r="D1" s="3"/>
      <c r="E1" s="3"/>
      <c r="F1" s="3"/>
    </row>
    <row r="2" spans="1:6" ht="12" customHeight="1" x14ac:dyDescent="0.2">
      <c r="A2" s="11"/>
      <c r="B2" s="11"/>
      <c r="C2" s="11"/>
      <c r="D2" s="11"/>
      <c r="E2" s="11"/>
      <c r="F2" s="11"/>
    </row>
    <row r="3" spans="1:6" ht="12" customHeight="1" x14ac:dyDescent="0.2">
      <c r="A3" s="1"/>
      <c r="B3" s="1"/>
      <c r="C3" s="1"/>
      <c r="D3" s="1"/>
      <c r="E3" s="1"/>
      <c r="F3" s="1"/>
    </row>
    <row r="4" spans="1:6" ht="12" customHeight="1" x14ac:dyDescent="0.2">
      <c r="A4" s="1"/>
      <c r="B4" s="1"/>
      <c r="C4" s="1"/>
      <c r="D4" s="1"/>
      <c r="E4" s="1"/>
      <c r="F4" s="1"/>
    </row>
    <row r="5" spans="1:6" ht="12" customHeight="1" x14ac:dyDescent="0.2">
      <c r="A5" s="2"/>
      <c r="B5" s="2"/>
      <c r="C5" s="2"/>
      <c r="D5" s="2"/>
      <c r="E5" s="2"/>
      <c r="F5" s="2"/>
    </row>
    <row r="6" spans="1:6" ht="12" customHeight="1" x14ac:dyDescent="0.2">
      <c r="A6" s="2"/>
      <c r="B6" s="2"/>
      <c r="C6" s="2"/>
      <c r="D6" s="2"/>
      <c r="E6" s="2"/>
      <c r="F6" s="2"/>
    </row>
    <row r="7" spans="1:6" ht="12" customHeight="1" x14ac:dyDescent="0.2">
      <c r="A7" s="4"/>
      <c r="B7" s="4"/>
      <c r="C7" s="4"/>
      <c r="D7" s="4"/>
      <c r="E7" s="4"/>
      <c r="F7" s="4"/>
    </row>
    <row r="8" spans="1:6" s="12" customFormat="1" ht="13.9" customHeight="1" x14ac:dyDescent="0.2">
      <c r="A8" s="56" t="s">
        <v>13</v>
      </c>
      <c r="B8" s="56" t="s">
        <v>15</v>
      </c>
      <c r="C8" s="57" t="s">
        <v>8</v>
      </c>
      <c r="D8" s="57"/>
      <c r="E8" s="57"/>
      <c r="F8" s="58" t="s">
        <v>19</v>
      </c>
    </row>
    <row r="9" spans="1:6" s="12" customFormat="1" ht="13.9" customHeight="1" x14ac:dyDescent="0.2">
      <c r="A9" s="56"/>
      <c r="B9" s="50"/>
      <c r="C9" s="61" t="s">
        <v>24</v>
      </c>
      <c r="D9" s="57" t="s">
        <v>9</v>
      </c>
      <c r="E9" s="57"/>
      <c r="F9" s="59"/>
    </row>
    <row r="10" spans="1:6" s="12" customFormat="1" ht="41.45" customHeight="1" x14ac:dyDescent="0.2">
      <c r="A10" s="56"/>
      <c r="B10" s="50"/>
      <c r="C10" s="61"/>
      <c r="D10" s="44" t="s">
        <v>10</v>
      </c>
      <c r="E10" s="46" t="s">
        <v>11</v>
      </c>
      <c r="F10" s="60"/>
    </row>
    <row r="11" spans="1:6" s="12" customFormat="1" ht="27" customHeight="1" x14ac:dyDescent="0.2">
      <c r="A11" s="45"/>
      <c r="B11" s="50" t="s">
        <v>12</v>
      </c>
      <c r="C11" s="50"/>
      <c r="D11" s="50"/>
      <c r="E11" s="50"/>
      <c r="F11" s="50"/>
    </row>
    <row r="12" spans="1:6" s="12" customFormat="1" ht="27" customHeight="1" x14ac:dyDescent="0.2">
      <c r="A12" s="21" t="s">
        <v>1</v>
      </c>
      <c r="B12" s="13">
        <v>7710</v>
      </c>
      <c r="C12" s="13">
        <v>7330</v>
      </c>
      <c r="D12" s="26">
        <v>64.3</v>
      </c>
      <c r="E12" s="26">
        <f>100-D12</f>
        <v>35.700000000000003</v>
      </c>
      <c r="F12" s="26">
        <v>4.9286640726329409</v>
      </c>
    </row>
    <row r="13" spans="1:6" s="12" customFormat="1" ht="27" customHeight="1" x14ac:dyDescent="0.2">
      <c r="A13" s="21" t="s">
        <v>2</v>
      </c>
      <c r="B13" s="13">
        <v>7983</v>
      </c>
      <c r="C13" s="13">
        <v>7582</v>
      </c>
      <c r="D13" s="26">
        <v>65.2</v>
      </c>
      <c r="E13" s="26">
        <f>100-D13</f>
        <v>34.799999999999997</v>
      </c>
      <c r="F13" s="26">
        <v>5.0231742452712069</v>
      </c>
    </row>
    <row r="14" spans="1:6" s="12" customFormat="1" ht="27" customHeight="1" x14ac:dyDescent="0.2">
      <c r="A14" s="45" t="s">
        <v>0</v>
      </c>
      <c r="B14" s="51" t="s">
        <v>14</v>
      </c>
      <c r="C14" s="51"/>
      <c r="D14" s="51"/>
      <c r="E14" s="51"/>
      <c r="F14" s="51"/>
    </row>
    <row r="15" spans="1:6" s="12" customFormat="1" ht="27" customHeight="1" x14ac:dyDescent="0.2">
      <c r="A15" s="21" t="s">
        <v>16</v>
      </c>
      <c r="B15" s="23">
        <v>12553</v>
      </c>
      <c r="C15" s="24">
        <v>12222</v>
      </c>
      <c r="D15" s="14">
        <v>63.5</v>
      </c>
      <c r="E15" s="14">
        <f>100-D15</f>
        <v>36.5</v>
      </c>
      <c r="F15" s="26">
        <v>2.6368198836931356</v>
      </c>
    </row>
    <row r="16" spans="1:6" s="12" customFormat="1" ht="27" customHeight="1" x14ac:dyDescent="0.2">
      <c r="A16" s="21" t="s">
        <v>17</v>
      </c>
      <c r="B16" s="23">
        <v>561</v>
      </c>
      <c r="C16" s="24">
        <v>544</v>
      </c>
      <c r="D16" s="14">
        <v>68.400000000000006</v>
      </c>
      <c r="E16" s="14">
        <f>100-D16</f>
        <v>31.599999999999994</v>
      </c>
      <c r="F16" s="26">
        <v>3.0303030303030312</v>
      </c>
    </row>
    <row r="17" spans="1:7" s="12" customFormat="1" ht="27" customHeight="1" x14ac:dyDescent="0.2">
      <c r="A17" s="21" t="s">
        <v>18</v>
      </c>
      <c r="B17" s="23">
        <v>2088</v>
      </c>
      <c r="C17" s="24">
        <v>1944</v>
      </c>
      <c r="D17" s="14">
        <v>71.3</v>
      </c>
      <c r="E17" s="14">
        <f>100-D17</f>
        <v>28.700000000000003</v>
      </c>
      <c r="F17" s="26">
        <v>6.8965517241379359</v>
      </c>
    </row>
    <row r="18" spans="1:7" s="12" customFormat="1" ht="27" customHeight="1" x14ac:dyDescent="0.2">
      <c r="A18" s="21"/>
      <c r="B18" s="52" t="s">
        <v>3</v>
      </c>
      <c r="C18" s="53"/>
      <c r="D18" s="53"/>
      <c r="E18" s="53"/>
      <c r="F18" s="54"/>
    </row>
    <row r="19" spans="1:7" s="15" customFormat="1" ht="27" customHeight="1" x14ac:dyDescent="0.2">
      <c r="A19" s="22" t="s">
        <v>3</v>
      </c>
      <c r="B19" s="25">
        <v>15693</v>
      </c>
      <c r="C19" s="25">
        <v>14912</v>
      </c>
      <c r="D19" s="16">
        <v>64.8</v>
      </c>
      <c r="E19" s="16">
        <f>100-D19</f>
        <v>35.200000000000003</v>
      </c>
      <c r="F19" s="16">
        <v>4.9767412222009852</v>
      </c>
      <c r="G19" s="12"/>
    </row>
    <row r="20" spans="1:7" ht="12" customHeight="1" x14ac:dyDescent="0.2">
      <c r="A20" s="6"/>
      <c r="B20" s="6"/>
      <c r="C20" s="6"/>
      <c r="D20" s="6"/>
      <c r="E20" s="6"/>
      <c r="F20" s="6"/>
    </row>
    <row r="21" spans="1:7" ht="12" customHeight="1" x14ac:dyDescent="0.2">
      <c r="A21" s="8" t="s">
        <v>4</v>
      </c>
      <c r="B21" s="8"/>
      <c r="C21" s="8"/>
      <c r="D21" s="55" t="s">
        <v>22</v>
      </c>
      <c r="E21" s="55"/>
      <c r="F21" s="55"/>
    </row>
    <row r="22" spans="1:7" ht="12" customHeight="1" x14ac:dyDescent="0.2">
      <c r="A22" s="10" t="s">
        <v>5</v>
      </c>
      <c r="B22" s="2"/>
      <c r="C22" s="9"/>
      <c r="D22" s="55"/>
      <c r="E22" s="55"/>
      <c r="F22" s="55"/>
    </row>
    <row r="23" spans="1:7" ht="12" customHeight="1" x14ac:dyDescent="0.2">
      <c r="A23" s="5" t="s">
        <v>6</v>
      </c>
      <c r="B23" s="2"/>
      <c r="C23" s="2"/>
      <c r="D23" s="55"/>
      <c r="E23" s="55"/>
      <c r="F23" s="55"/>
    </row>
    <row r="24" spans="1:7" ht="12" customHeight="1" x14ac:dyDescent="0.2">
      <c r="A24" s="10" t="s">
        <v>7</v>
      </c>
      <c r="B24" s="10"/>
      <c r="C24" s="10"/>
      <c r="D24" s="28"/>
      <c r="E24" s="28"/>
      <c r="F24" s="28"/>
    </row>
    <row r="25" spans="1:7" ht="12" customHeight="1" x14ac:dyDescent="0.2">
      <c r="A25" s="7" t="s">
        <v>0</v>
      </c>
      <c r="B25" s="1"/>
      <c r="C25" s="1"/>
      <c r="D25" s="28"/>
      <c r="E25" s="28"/>
      <c r="F25" s="28"/>
    </row>
    <row r="26" spans="1:7" ht="12" customHeight="1" x14ac:dyDescent="0.2"/>
    <row r="27" spans="1:7" ht="12" customHeight="1" x14ac:dyDescent="0.2"/>
    <row r="28" spans="1:7" ht="12" customHeight="1" x14ac:dyDescent="0.2"/>
    <row r="29" spans="1:7" ht="12" customHeight="1" x14ac:dyDescent="0.2"/>
    <row r="30" spans="1:7" ht="12" customHeight="1" x14ac:dyDescent="0.2"/>
    <row r="31" spans="1:7" ht="12" customHeight="1" x14ac:dyDescent="0.2"/>
    <row r="32" spans="1:7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</sheetData>
  <mergeCells count="10">
    <mergeCell ref="B11:F11"/>
    <mergeCell ref="B14:F14"/>
    <mergeCell ref="B18:F18"/>
    <mergeCell ref="D21:F23"/>
    <mergeCell ref="A8:A10"/>
    <mergeCell ref="B8:B10"/>
    <mergeCell ref="C8:E8"/>
    <mergeCell ref="F8:F10"/>
    <mergeCell ref="C9:C10"/>
    <mergeCell ref="D9:E9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F38"/>
  <sheetViews>
    <sheetView workbookViewId="0"/>
  </sheetViews>
  <sheetFormatPr baseColWidth="10" defaultColWidth="13.85546875" defaultRowHeight="12.75" x14ac:dyDescent="0.2"/>
  <cols>
    <col min="1" max="1" width="19.28515625" customWidth="1"/>
    <col min="2" max="6" width="16.7109375" customWidth="1"/>
  </cols>
  <sheetData>
    <row r="1" spans="1:6" ht="20.45" customHeight="1" x14ac:dyDescent="0.25">
      <c r="A1" s="17"/>
      <c r="B1" s="3"/>
      <c r="C1" s="3"/>
      <c r="D1" s="3"/>
      <c r="E1" s="3"/>
      <c r="F1" s="3"/>
    </row>
    <row r="2" spans="1:6" ht="12" customHeight="1" x14ac:dyDescent="0.2">
      <c r="A2" s="11"/>
      <c r="B2" s="11"/>
      <c r="C2" s="11"/>
      <c r="D2" s="11"/>
      <c r="E2" s="11"/>
      <c r="F2" s="11"/>
    </row>
    <row r="3" spans="1:6" ht="12" customHeight="1" x14ac:dyDescent="0.2">
      <c r="A3" s="1"/>
      <c r="B3" s="1"/>
      <c r="C3" s="1"/>
      <c r="D3" s="1"/>
      <c r="E3" s="1"/>
      <c r="F3" s="1"/>
    </row>
    <row r="4" spans="1:6" ht="12" customHeight="1" x14ac:dyDescent="0.2">
      <c r="A4" s="1"/>
      <c r="B4" s="1"/>
      <c r="C4" s="1"/>
      <c r="D4" s="1"/>
      <c r="E4" s="1"/>
      <c r="F4" s="1"/>
    </row>
    <row r="5" spans="1:6" ht="12" customHeight="1" x14ac:dyDescent="0.2">
      <c r="A5" s="2"/>
      <c r="B5" s="2"/>
      <c r="C5" s="2"/>
      <c r="D5" s="2"/>
      <c r="E5" s="2"/>
      <c r="F5" s="2"/>
    </row>
    <row r="6" spans="1:6" ht="12" customHeight="1" x14ac:dyDescent="0.2">
      <c r="A6" s="2"/>
      <c r="B6" s="2"/>
      <c r="C6" s="2"/>
      <c r="D6" s="2"/>
      <c r="E6" s="2"/>
      <c r="F6" s="2"/>
    </row>
    <row r="7" spans="1:6" ht="12" customHeight="1" x14ac:dyDescent="0.2">
      <c r="A7" s="4"/>
      <c r="B7" s="4"/>
      <c r="C7" s="4"/>
      <c r="D7" s="4"/>
      <c r="E7" s="4"/>
      <c r="F7" s="4"/>
    </row>
    <row r="8" spans="1:6" s="12" customFormat="1" ht="13.9" customHeight="1" x14ac:dyDescent="0.2">
      <c r="A8" s="56" t="s">
        <v>13</v>
      </c>
      <c r="B8" s="56" t="s">
        <v>15</v>
      </c>
      <c r="C8" s="57" t="s">
        <v>8</v>
      </c>
      <c r="D8" s="57"/>
      <c r="E8" s="57"/>
      <c r="F8" s="58" t="s">
        <v>19</v>
      </c>
    </row>
    <row r="9" spans="1:6" s="12" customFormat="1" ht="13.9" customHeight="1" x14ac:dyDescent="0.2">
      <c r="A9" s="56"/>
      <c r="B9" s="50"/>
      <c r="C9" s="61" t="s">
        <v>24</v>
      </c>
      <c r="D9" s="57" t="s">
        <v>9</v>
      </c>
      <c r="E9" s="57"/>
      <c r="F9" s="59"/>
    </row>
    <row r="10" spans="1:6" s="12" customFormat="1" ht="41.45" customHeight="1" x14ac:dyDescent="0.2">
      <c r="A10" s="56"/>
      <c r="B10" s="50"/>
      <c r="C10" s="61"/>
      <c r="D10" s="44" t="s">
        <v>10</v>
      </c>
      <c r="E10" s="46" t="s">
        <v>11</v>
      </c>
      <c r="F10" s="60"/>
    </row>
    <row r="11" spans="1:6" s="12" customFormat="1" ht="27" customHeight="1" x14ac:dyDescent="0.2">
      <c r="A11" s="45"/>
      <c r="B11" s="50" t="s">
        <v>12</v>
      </c>
      <c r="C11" s="50"/>
      <c r="D11" s="50"/>
      <c r="E11" s="50"/>
      <c r="F11" s="50"/>
    </row>
    <row r="12" spans="1:6" s="12" customFormat="1" ht="27" customHeight="1" x14ac:dyDescent="0.2">
      <c r="A12" s="21" t="s">
        <v>1</v>
      </c>
      <c r="B12" s="13">
        <v>7311</v>
      </c>
      <c r="C12" s="13">
        <v>6915</v>
      </c>
      <c r="D12" s="26">
        <v>64.237165582067973</v>
      </c>
      <c r="E12" s="26">
        <f>100-D12</f>
        <v>35.762834417932027</v>
      </c>
      <c r="F12" s="26">
        <v>5.4164956914238758</v>
      </c>
    </row>
    <row r="13" spans="1:6" s="12" customFormat="1" ht="27" customHeight="1" x14ac:dyDescent="0.2">
      <c r="A13" s="21" t="s">
        <v>2</v>
      </c>
      <c r="B13" s="13">
        <v>8128</v>
      </c>
      <c r="C13" s="13">
        <v>7702</v>
      </c>
      <c r="D13" s="26">
        <v>63.022591534666319</v>
      </c>
      <c r="E13" s="26">
        <f>100-D13</f>
        <v>36.977408465333681</v>
      </c>
      <c r="F13" s="26">
        <v>5.2411417322834666</v>
      </c>
    </row>
    <row r="14" spans="1:6" s="12" customFormat="1" ht="27" customHeight="1" x14ac:dyDescent="0.2">
      <c r="A14" s="45" t="s">
        <v>0</v>
      </c>
      <c r="B14" s="51" t="s">
        <v>14</v>
      </c>
      <c r="C14" s="51"/>
      <c r="D14" s="51"/>
      <c r="E14" s="51"/>
      <c r="F14" s="51"/>
    </row>
    <row r="15" spans="1:6" s="12" customFormat="1" ht="27" customHeight="1" x14ac:dyDescent="0.2">
      <c r="A15" s="21" t="s">
        <v>16</v>
      </c>
      <c r="B15" s="23">
        <v>12545</v>
      </c>
      <c r="C15" s="24">
        <v>12215</v>
      </c>
      <c r="D15" s="14">
        <v>62.472370036839955</v>
      </c>
      <c r="E15" s="14">
        <v>37.527629963160052</v>
      </c>
      <c r="F15" s="26">
        <v>2.6305300916699821</v>
      </c>
    </row>
    <row r="16" spans="1:6" s="12" customFormat="1" ht="27" customHeight="1" x14ac:dyDescent="0.2">
      <c r="A16" s="21" t="s">
        <v>17</v>
      </c>
      <c r="B16" s="23">
        <v>568</v>
      </c>
      <c r="C16" s="24">
        <v>551</v>
      </c>
      <c r="D16" s="14">
        <v>66.606170598911078</v>
      </c>
      <c r="E16" s="14">
        <v>33.393829401088929</v>
      </c>
      <c r="F16" s="26">
        <v>2.9929577464788792</v>
      </c>
    </row>
    <row r="17" spans="1:6" s="12" customFormat="1" ht="27" customHeight="1" x14ac:dyDescent="0.2">
      <c r="A17" s="21" t="s">
        <v>18</v>
      </c>
      <c r="B17" s="23">
        <v>1830</v>
      </c>
      <c r="C17" s="24">
        <v>1694</v>
      </c>
      <c r="D17" s="14">
        <v>70.720188902007081</v>
      </c>
      <c r="E17" s="14">
        <v>29.279811097992916</v>
      </c>
      <c r="F17" s="26">
        <v>7.4316939890710358</v>
      </c>
    </row>
    <row r="18" spans="1:6" s="12" customFormat="1" ht="27" customHeight="1" x14ac:dyDescent="0.2">
      <c r="A18" s="21"/>
      <c r="B18" s="52" t="s">
        <v>3</v>
      </c>
      <c r="C18" s="53"/>
      <c r="D18" s="53"/>
      <c r="E18" s="53"/>
      <c r="F18" s="54"/>
    </row>
    <row r="19" spans="1:6" s="15" customFormat="1" ht="27" customHeight="1" x14ac:dyDescent="0.2">
      <c r="A19" s="22" t="s">
        <v>3</v>
      </c>
      <c r="B19" s="25">
        <v>15439</v>
      </c>
      <c r="C19" s="25">
        <v>14617</v>
      </c>
      <c r="D19" s="16">
        <v>63.59718136416501</v>
      </c>
      <c r="E19" s="16">
        <f>100-D19</f>
        <v>36.40281863583499</v>
      </c>
      <c r="F19" s="16">
        <v>5.324179027139067</v>
      </c>
    </row>
    <row r="20" spans="1:6" ht="12" customHeight="1" x14ac:dyDescent="0.2">
      <c r="A20" s="6"/>
      <c r="B20" s="6"/>
      <c r="C20" s="6"/>
      <c r="D20" s="6"/>
      <c r="E20" s="6"/>
      <c r="F20" s="6"/>
    </row>
    <row r="21" spans="1:6" ht="12" customHeight="1" x14ac:dyDescent="0.2">
      <c r="A21" s="8" t="s">
        <v>4</v>
      </c>
      <c r="B21" s="8"/>
      <c r="C21" s="8"/>
      <c r="D21" s="55" t="s">
        <v>22</v>
      </c>
      <c r="E21" s="55"/>
      <c r="F21" s="55"/>
    </row>
    <row r="22" spans="1:6" ht="12" customHeight="1" x14ac:dyDescent="0.2">
      <c r="A22" s="10" t="s">
        <v>5</v>
      </c>
      <c r="B22" s="2"/>
      <c r="C22" s="9"/>
      <c r="D22" s="55"/>
      <c r="E22" s="55"/>
      <c r="F22" s="55"/>
    </row>
    <row r="23" spans="1:6" ht="12" customHeight="1" x14ac:dyDescent="0.2">
      <c r="A23" s="5" t="s">
        <v>6</v>
      </c>
      <c r="B23" s="2"/>
      <c r="C23" s="2"/>
      <c r="D23" s="55"/>
      <c r="E23" s="55"/>
      <c r="F23" s="55"/>
    </row>
    <row r="24" spans="1:6" ht="12" customHeight="1" x14ac:dyDescent="0.2">
      <c r="A24" s="10" t="s">
        <v>7</v>
      </c>
      <c r="B24" s="10"/>
      <c r="C24" s="10"/>
      <c r="D24" s="55"/>
      <c r="E24" s="55"/>
      <c r="F24" s="55"/>
    </row>
    <row r="25" spans="1:6" ht="12" customHeight="1" x14ac:dyDescent="0.2">
      <c r="A25" s="7" t="s">
        <v>0</v>
      </c>
      <c r="B25" s="1"/>
      <c r="C25" s="1"/>
      <c r="D25" s="55"/>
      <c r="E25" s="55"/>
      <c r="F25" s="55"/>
    </row>
    <row r="26" spans="1:6" ht="12" customHeight="1" x14ac:dyDescent="0.2"/>
    <row r="27" spans="1:6" ht="12" customHeight="1" x14ac:dyDescent="0.2"/>
    <row r="28" spans="1:6" ht="12" customHeight="1" x14ac:dyDescent="0.2"/>
    <row r="29" spans="1:6" ht="12" customHeight="1" x14ac:dyDescent="0.2"/>
    <row r="30" spans="1:6" ht="12" customHeight="1" x14ac:dyDescent="0.2"/>
    <row r="31" spans="1:6" ht="12" customHeight="1" x14ac:dyDescent="0.2"/>
    <row r="32" spans="1:6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</sheetData>
  <mergeCells count="11">
    <mergeCell ref="A8:A10"/>
    <mergeCell ref="B8:B10"/>
    <mergeCell ref="C8:E8"/>
    <mergeCell ref="F8:F10"/>
    <mergeCell ref="C9:C10"/>
    <mergeCell ref="D9:E9"/>
    <mergeCell ref="D24:F25"/>
    <mergeCell ref="B11:F11"/>
    <mergeCell ref="B14:F14"/>
    <mergeCell ref="B18:F18"/>
    <mergeCell ref="D21:F23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F38"/>
  <sheetViews>
    <sheetView zoomScale="85" zoomScaleNormal="85" workbookViewId="0"/>
  </sheetViews>
  <sheetFormatPr baseColWidth="10" defaultColWidth="13.85546875" defaultRowHeight="12.75" x14ac:dyDescent="0.2"/>
  <cols>
    <col min="1" max="1" width="19.28515625" customWidth="1"/>
    <col min="2" max="6" width="16.7109375" customWidth="1"/>
  </cols>
  <sheetData>
    <row r="1" spans="1:6" ht="20.45" customHeight="1" x14ac:dyDescent="0.25">
      <c r="A1" s="17"/>
      <c r="B1" s="3"/>
      <c r="C1" s="3"/>
      <c r="D1" s="3"/>
      <c r="E1" s="3"/>
      <c r="F1" s="3"/>
    </row>
    <row r="2" spans="1:6" ht="12" customHeight="1" x14ac:dyDescent="0.2">
      <c r="A2" s="11"/>
      <c r="B2" s="11"/>
      <c r="C2" s="11"/>
      <c r="D2" s="11"/>
      <c r="E2" s="11"/>
      <c r="F2" s="11"/>
    </row>
    <row r="3" spans="1:6" ht="12" customHeight="1" x14ac:dyDescent="0.2">
      <c r="A3" s="1"/>
      <c r="B3" s="1"/>
      <c r="C3" s="1"/>
      <c r="D3" s="1"/>
      <c r="E3" s="1"/>
      <c r="F3" s="1"/>
    </row>
    <row r="4" spans="1:6" ht="12" customHeight="1" x14ac:dyDescent="0.2">
      <c r="A4" s="1"/>
      <c r="B4" s="1"/>
      <c r="C4" s="1"/>
      <c r="D4" s="1"/>
      <c r="E4" s="1"/>
      <c r="F4" s="1"/>
    </row>
    <row r="5" spans="1:6" ht="12" customHeight="1" x14ac:dyDescent="0.2">
      <c r="A5" s="2"/>
      <c r="B5" s="2"/>
      <c r="C5" s="2"/>
      <c r="D5" s="2"/>
      <c r="E5" s="2"/>
      <c r="F5" s="2"/>
    </row>
    <row r="6" spans="1:6" ht="12" customHeight="1" x14ac:dyDescent="0.2">
      <c r="A6" s="2"/>
      <c r="B6" s="2"/>
      <c r="C6" s="2"/>
      <c r="D6" s="2"/>
      <c r="E6" s="2"/>
      <c r="F6" s="2"/>
    </row>
    <row r="7" spans="1:6" ht="12" customHeight="1" x14ac:dyDescent="0.2">
      <c r="A7" s="4"/>
      <c r="B7" s="4"/>
      <c r="C7" s="4"/>
      <c r="D7" s="4"/>
      <c r="E7" s="4"/>
      <c r="F7" s="4"/>
    </row>
    <row r="8" spans="1:6" s="12" customFormat="1" ht="13.9" customHeight="1" x14ac:dyDescent="0.2">
      <c r="A8" s="56" t="s">
        <v>13</v>
      </c>
      <c r="B8" s="56" t="s">
        <v>15</v>
      </c>
      <c r="C8" s="57" t="s">
        <v>8</v>
      </c>
      <c r="D8" s="57"/>
      <c r="E8" s="57"/>
      <c r="F8" s="58" t="s">
        <v>19</v>
      </c>
    </row>
    <row r="9" spans="1:6" s="12" customFormat="1" ht="13.9" customHeight="1" x14ac:dyDescent="0.2">
      <c r="A9" s="56"/>
      <c r="B9" s="50"/>
      <c r="C9" s="61" t="s">
        <v>24</v>
      </c>
      <c r="D9" s="57" t="s">
        <v>9</v>
      </c>
      <c r="E9" s="57"/>
      <c r="F9" s="59"/>
    </row>
    <row r="10" spans="1:6" s="12" customFormat="1" ht="41.45" customHeight="1" x14ac:dyDescent="0.2">
      <c r="A10" s="56"/>
      <c r="B10" s="50"/>
      <c r="C10" s="61"/>
      <c r="D10" s="41" t="s">
        <v>10</v>
      </c>
      <c r="E10" s="43" t="s">
        <v>11</v>
      </c>
      <c r="F10" s="60"/>
    </row>
    <row r="11" spans="1:6" s="12" customFormat="1" ht="27" customHeight="1" x14ac:dyDescent="0.2">
      <c r="A11" s="42"/>
      <c r="B11" s="50" t="s">
        <v>12</v>
      </c>
      <c r="C11" s="50"/>
      <c r="D11" s="50"/>
      <c r="E11" s="50"/>
      <c r="F11" s="50"/>
    </row>
    <row r="12" spans="1:6" s="12" customFormat="1" ht="27" customHeight="1" x14ac:dyDescent="0.2">
      <c r="A12" s="21" t="s">
        <v>1</v>
      </c>
      <c r="B12" s="13">
        <v>5484</v>
      </c>
      <c r="C12" s="13">
        <v>5122</v>
      </c>
      <c r="D12" s="26">
        <v>62.748926200702847</v>
      </c>
      <c r="E12" s="26">
        <f>100-D12</f>
        <v>37.251073799297153</v>
      </c>
      <c r="F12" s="26">
        <v>6.6010211524434652</v>
      </c>
    </row>
    <row r="13" spans="1:6" s="12" customFormat="1" ht="27" customHeight="1" x14ac:dyDescent="0.2">
      <c r="A13" s="21" t="s">
        <v>2</v>
      </c>
      <c r="B13" s="13">
        <v>5638</v>
      </c>
      <c r="C13" s="13">
        <v>5260</v>
      </c>
      <c r="D13" s="26">
        <v>62.775665399239543</v>
      </c>
      <c r="E13" s="26">
        <f>100-D13</f>
        <v>37.224334600760457</v>
      </c>
      <c r="F13" s="26">
        <v>6.7045051436679728</v>
      </c>
    </row>
    <row r="14" spans="1:6" s="12" customFormat="1" ht="27" customHeight="1" x14ac:dyDescent="0.2">
      <c r="A14" s="42" t="s">
        <v>0</v>
      </c>
      <c r="B14" s="51" t="s">
        <v>14</v>
      </c>
      <c r="C14" s="51"/>
      <c r="D14" s="51"/>
      <c r="E14" s="51"/>
      <c r="F14" s="51"/>
    </row>
    <row r="15" spans="1:6" s="12" customFormat="1" ht="27" customHeight="1" x14ac:dyDescent="0.2">
      <c r="A15" s="21" t="s">
        <v>16</v>
      </c>
      <c r="B15" s="23">
        <v>9303</v>
      </c>
      <c r="C15" s="24">
        <v>9035</v>
      </c>
      <c r="D15" s="14">
        <v>61.372440509131152</v>
      </c>
      <c r="E15" s="14">
        <f>100-D15</f>
        <v>38.627559490868848</v>
      </c>
      <c r="F15" s="14" t="e">
        <f>100-#REF!</f>
        <v>#REF!</v>
      </c>
    </row>
    <row r="16" spans="1:6" s="12" customFormat="1" ht="27" customHeight="1" x14ac:dyDescent="0.2">
      <c r="A16" s="21" t="s">
        <v>17</v>
      </c>
      <c r="B16" s="23">
        <v>363</v>
      </c>
      <c r="C16" s="24">
        <v>351</v>
      </c>
      <c r="D16" s="14">
        <v>70.370370370370367</v>
      </c>
      <c r="E16" s="14">
        <f>100-D16</f>
        <v>29.629629629629633</v>
      </c>
      <c r="F16" s="14" t="e">
        <f>100-#REF!</f>
        <v>#REF!</v>
      </c>
    </row>
    <row r="17" spans="1:6" s="12" customFormat="1" ht="27" customHeight="1" x14ac:dyDescent="0.2">
      <c r="A17" s="21" t="s">
        <v>18</v>
      </c>
      <c r="B17" s="23">
        <v>946</v>
      </c>
      <c r="C17" s="24">
        <v>875</v>
      </c>
      <c r="D17" s="14">
        <v>75.2</v>
      </c>
      <c r="E17" s="14">
        <f>100-D17</f>
        <v>24.799999999999997</v>
      </c>
      <c r="F17" s="14" t="e">
        <f>100-#REF!</f>
        <v>#REF!</v>
      </c>
    </row>
    <row r="18" spans="1:6" s="12" customFormat="1" ht="27" customHeight="1" x14ac:dyDescent="0.2">
      <c r="A18" s="21"/>
      <c r="B18" s="52" t="s">
        <v>3</v>
      </c>
      <c r="C18" s="53"/>
      <c r="D18" s="53"/>
      <c r="E18" s="53"/>
      <c r="F18" s="54"/>
    </row>
    <row r="19" spans="1:6" s="15" customFormat="1" ht="27" customHeight="1" x14ac:dyDescent="0.2">
      <c r="A19" s="22" t="s">
        <v>3</v>
      </c>
      <c r="B19" s="25">
        <v>11122</v>
      </c>
      <c r="C19" s="25">
        <v>10382</v>
      </c>
      <c r="D19" s="16">
        <v>62.762473511847425</v>
      </c>
      <c r="E19" s="16">
        <f>100-D19</f>
        <v>37.237526488152575</v>
      </c>
      <c r="F19" s="16">
        <v>6.653479590001794</v>
      </c>
    </row>
    <row r="20" spans="1:6" ht="12" customHeight="1" x14ac:dyDescent="0.2">
      <c r="A20" s="6"/>
      <c r="B20" s="6"/>
      <c r="C20" s="6"/>
      <c r="D20" s="6"/>
      <c r="E20" s="6"/>
      <c r="F20" s="6"/>
    </row>
    <row r="21" spans="1:6" ht="12" customHeight="1" x14ac:dyDescent="0.2">
      <c r="A21" s="8" t="s">
        <v>4</v>
      </c>
      <c r="B21" s="8"/>
      <c r="C21" s="8"/>
      <c r="D21" s="55" t="s">
        <v>22</v>
      </c>
      <c r="E21" s="55"/>
      <c r="F21" s="55"/>
    </row>
    <row r="22" spans="1:6" ht="12" customHeight="1" x14ac:dyDescent="0.2">
      <c r="A22" s="10" t="s">
        <v>5</v>
      </c>
      <c r="B22" s="2"/>
      <c r="C22" s="9"/>
      <c r="D22" s="55"/>
      <c r="E22" s="55"/>
      <c r="F22" s="55"/>
    </row>
    <row r="23" spans="1:6" ht="12" customHeight="1" x14ac:dyDescent="0.2">
      <c r="A23" s="5" t="s">
        <v>6</v>
      </c>
      <c r="B23" s="2"/>
      <c r="C23" s="2"/>
      <c r="D23" s="55"/>
      <c r="E23" s="55"/>
      <c r="F23" s="55"/>
    </row>
    <row r="24" spans="1:6" ht="12" customHeight="1" x14ac:dyDescent="0.2">
      <c r="A24" s="10" t="s">
        <v>7</v>
      </c>
      <c r="B24" s="10"/>
      <c r="C24" s="10"/>
      <c r="D24" s="55" t="s">
        <v>23</v>
      </c>
      <c r="E24" s="55"/>
      <c r="F24" s="55"/>
    </row>
    <row r="25" spans="1:6" ht="12" customHeight="1" x14ac:dyDescent="0.2">
      <c r="A25" s="7" t="s">
        <v>0</v>
      </c>
      <c r="B25" s="1"/>
      <c r="C25" s="1"/>
      <c r="D25" s="55"/>
      <c r="E25" s="55"/>
      <c r="F25" s="55"/>
    </row>
    <row r="26" spans="1:6" ht="12" customHeight="1" x14ac:dyDescent="0.2"/>
    <row r="27" spans="1:6" ht="12" customHeight="1" x14ac:dyDescent="0.2"/>
    <row r="28" spans="1:6" ht="12" customHeight="1" x14ac:dyDescent="0.2"/>
    <row r="29" spans="1:6" ht="12" customHeight="1" x14ac:dyDescent="0.2"/>
    <row r="30" spans="1:6" ht="12" customHeight="1" x14ac:dyDescent="0.2"/>
    <row r="31" spans="1:6" ht="12" customHeight="1" x14ac:dyDescent="0.2"/>
    <row r="32" spans="1:6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</sheetData>
  <mergeCells count="11">
    <mergeCell ref="A8:A10"/>
    <mergeCell ref="B8:B10"/>
    <mergeCell ref="C8:E8"/>
    <mergeCell ref="F8:F10"/>
    <mergeCell ref="C9:C10"/>
    <mergeCell ref="D9:E9"/>
    <mergeCell ref="B11:F11"/>
    <mergeCell ref="B14:F14"/>
    <mergeCell ref="B18:F18"/>
    <mergeCell ref="D21:F23"/>
    <mergeCell ref="D24:F25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F38"/>
  <sheetViews>
    <sheetView workbookViewId="0"/>
  </sheetViews>
  <sheetFormatPr baseColWidth="10" defaultColWidth="13.85546875" defaultRowHeight="12.75" x14ac:dyDescent="0.2"/>
  <cols>
    <col min="1" max="1" width="19.28515625" customWidth="1"/>
    <col min="2" max="6" width="16.7109375" customWidth="1"/>
  </cols>
  <sheetData>
    <row r="1" spans="1:6" ht="20.45" customHeight="1" x14ac:dyDescent="0.25">
      <c r="A1" s="17"/>
      <c r="B1" s="3"/>
      <c r="C1" s="3"/>
      <c r="D1" s="3"/>
      <c r="E1" s="3"/>
      <c r="F1" s="3"/>
    </row>
    <row r="2" spans="1:6" ht="12" customHeight="1" x14ac:dyDescent="0.2">
      <c r="A2" s="11"/>
      <c r="B2" s="11"/>
      <c r="C2" s="11"/>
      <c r="D2" s="11"/>
      <c r="E2" s="11"/>
      <c r="F2" s="11"/>
    </row>
    <row r="3" spans="1:6" ht="12" customHeight="1" x14ac:dyDescent="0.2">
      <c r="A3" s="1"/>
      <c r="B3" s="1"/>
      <c r="C3" s="1"/>
      <c r="D3" s="1"/>
      <c r="E3" s="1"/>
      <c r="F3" s="1"/>
    </row>
    <row r="4" spans="1:6" ht="12" customHeight="1" x14ac:dyDescent="0.2">
      <c r="A4" s="1"/>
      <c r="B4" s="1"/>
      <c r="C4" s="1"/>
      <c r="D4" s="1"/>
      <c r="E4" s="1"/>
      <c r="F4" s="1"/>
    </row>
    <row r="5" spans="1:6" ht="12" customHeight="1" x14ac:dyDescent="0.2">
      <c r="A5" s="2"/>
      <c r="B5" s="2"/>
      <c r="C5" s="2"/>
      <c r="D5" s="2"/>
      <c r="E5" s="2"/>
      <c r="F5" s="2"/>
    </row>
    <row r="6" spans="1:6" ht="12" customHeight="1" x14ac:dyDescent="0.2">
      <c r="A6" s="2"/>
      <c r="B6" s="2"/>
      <c r="C6" s="2"/>
      <c r="D6" s="2"/>
      <c r="E6" s="2"/>
      <c r="F6" s="2"/>
    </row>
    <row r="7" spans="1:6" ht="12" customHeight="1" x14ac:dyDescent="0.2">
      <c r="A7" s="4"/>
      <c r="B7" s="4"/>
      <c r="C7" s="4"/>
      <c r="D7" s="4"/>
      <c r="E7" s="4"/>
      <c r="F7" s="4"/>
    </row>
    <row r="8" spans="1:6" s="12" customFormat="1" ht="13.9" customHeight="1" x14ac:dyDescent="0.2">
      <c r="A8" s="56" t="s">
        <v>13</v>
      </c>
      <c r="B8" s="56" t="s">
        <v>15</v>
      </c>
      <c r="C8" s="57" t="s">
        <v>8</v>
      </c>
      <c r="D8" s="57"/>
      <c r="E8" s="57"/>
      <c r="F8" s="58" t="s">
        <v>19</v>
      </c>
    </row>
    <row r="9" spans="1:6" s="12" customFormat="1" ht="13.9" customHeight="1" x14ac:dyDescent="0.2">
      <c r="A9" s="56"/>
      <c r="B9" s="50"/>
      <c r="C9" s="61" t="s">
        <v>24</v>
      </c>
      <c r="D9" s="57" t="s">
        <v>9</v>
      </c>
      <c r="E9" s="57"/>
      <c r="F9" s="59"/>
    </row>
    <row r="10" spans="1:6" s="12" customFormat="1" ht="41.45" customHeight="1" x14ac:dyDescent="0.2">
      <c r="A10" s="56"/>
      <c r="B10" s="50"/>
      <c r="C10" s="61"/>
      <c r="D10" s="38" t="s">
        <v>10</v>
      </c>
      <c r="E10" s="40" t="s">
        <v>11</v>
      </c>
      <c r="F10" s="60"/>
    </row>
    <row r="11" spans="1:6" s="12" customFormat="1" ht="27" customHeight="1" x14ac:dyDescent="0.2">
      <c r="A11" s="39"/>
      <c r="B11" s="50" t="s">
        <v>12</v>
      </c>
      <c r="C11" s="50"/>
      <c r="D11" s="50"/>
      <c r="E11" s="50"/>
      <c r="F11" s="50"/>
    </row>
    <row r="12" spans="1:6" s="12" customFormat="1" ht="27" customHeight="1" x14ac:dyDescent="0.2">
      <c r="A12" s="21" t="s">
        <v>1</v>
      </c>
      <c r="B12" s="13">
        <v>5520</v>
      </c>
      <c r="C12" s="13">
        <v>5210</v>
      </c>
      <c r="D12" s="26">
        <v>60.84452975047985</v>
      </c>
      <c r="E12" s="26">
        <v>39.200000000000003</v>
      </c>
      <c r="F12" s="26">
        <f>100-(C12*100/B12)</f>
        <v>5.6159420289855007</v>
      </c>
    </row>
    <row r="13" spans="1:6" s="12" customFormat="1" ht="27" customHeight="1" x14ac:dyDescent="0.2">
      <c r="A13" s="21" t="s">
        <v>2</v>
      </c>
      <c r="B13" s="13">
        <v>6003</v>
      </c>
      <c r="C13" s="13">
        <v>5672</v>
      </c>
      <c r="D13" s="26">
        <v>60.684062059238364</v>
      </c>
      <c r="E13" s="26">
        <v>39.299999999999997</v>
      </c>
      <c r="F13" s="26">
        <f>100-(C13*100/B13)</f>
        <v>5.5139097118107543</v>
      </c>
    </row>
    <row r="14" spans="1:6" s="12" customFormat="1" ht="27" customHeight="1" x14ac:dyDescent="0.2">
      <c r="A14" s="39" t="s">
        <v>0</v>
      </c>
      <c r="B14" s="51" t="s">
        <v>14</v>
      </c>
      <c r="C14" s="51"/>
      <c r="D14" s="51"/>
      <c r="E14" s="51"/>
      <c r="F14" s="51"/>
    </row>
    <row r="15" spans="1:6" s="12" customFormat="1" ht="27" customHeight="1" x14ac:dyDescent="0.2">
      <c r="A15" s="21" t="s">
        <v>16</v>
      </c>
      <c r="B15" s="23">
        <v>10034</v>
      </c>
      <c r="C15" s="24">
        <v>9523</v>
      </c>
      <c r="D15" s="14">
        <v>59.80258321957367</v>
      </c>
      <c r="E15" s="14">
        <v>40.200000000000003</v>
      </c>
      <c r="F15" s="14">
        <f>100-(C15*100/B15)</f>
        <v>5.0926848714371147</v>
      </c>
    </row>
    <row r="16" spans="1:6" s="12" customFormat="1" ht="27" customHeight="1" x14ac:dyDescent="0.2">
      <c r="A16" s="21" t="s">
        <v>17</v>
      </c>
      <c r="B16" s="23">
        <v>389</v>
      </c>
      <c r="C16" s="24">
        <v>360</v>
      </c>
      <c r="D16" s="14">
        <v>67.222222222222229</v>
      </c>
      <c r="E16" s="14">
        <v>32.799999999999997</v>
      </c>
      <c r="F16" s="14">
        <f>100-(C16*100/B16)</f>
        <v>7.4550128534704356</v>
      </c>
    </row>
    <row r="17" spans="1:6" s="12" customFormat="1" ht="27" customHeight="1" x14ac:dyDescent="0.2">
      <c r="A17" s="21" t="s">
        <v>18</v>
      </c>
      <c r="B17" s="23">
        <v>984</v>
      </c>
      <c r="C17" s="24">
        <v>902</v>
      </c>
      <c r="D17" s="14">
        <v>68.957871396895783</v>
      </c>
      <c r="E17" s="14">
        <v>31</v>
      </c>
      <c r="F17" s="14">
        <f>100-(C17*100/B17)</f>
        <v>8.3333333333333286</v>
      </c>
    </row>
    <row r="18" spans="1:6" s="12" customFormat="1" ht="27" customHeight="1" x14ac:dyDescent="0.2">
      <c r="A18" s="21"/>
      <c r="B18" s="52" t="s">
        <v>3</v>
      </c>
      <c r="C18" s="53"/>
      <c r="D18" s="53"/>
      <c r="E18" s="53"/>
      <c r="F18" s="54"/>
    </row>
    <row r="19" spans="1:6" s="15" customFormat="1" ht="27" customHeight="1" x14ac:dyDescent="0.2">
      <c r="A19" s="22" t="s">
        <v>3</v>
      </c>
      <c r="B19" s="25">
        <v>11523</v>
      </c>
      <c r="C19" s="25">
        <v>10882</v>
      </c>
      <c r="D19" s="16">
        <v>60.760889542363536</v>
      </c>
      <c r="E19" s="16">
        <v>39.200000000000003</v>
      </c>
      <c r="F19" s="16">
        <f>100-(100*C19/B19)</f>
        <v>5.562787468541174</v>
      </c>
    </row>
    <row r="20" spans="1:6" ht="12" customHeight="1" x14ac:dyDescent="0.2">
      <c r="A20" s="6"/>
      <c r="B20" s="6"/>
      <c r="C20" s="6"/>
      <c r="D20" s="6"/>
      <c r="E20" s="6"/>
      <c r="F20" s="6"/>
    </row>
    <row r="21" spans="1:6" ht="12" customHeight="1" x14ac:dyDescent="0.2">
      <c r="A21" s="8" t="s">
        <v>4</v>
      </c>
      <c r="B21" s="8"/>
      <c r="C21" s="8"/>
      <c r="D21" s="55" t="s">
        <v>22</v>
      </c>
      <c r="E21" s="55"/>
      <c r="F21" s="55"/>
    </row>
    <row r="22" spans="1:6" ht="12" customHeight="1" x14ac:dyDescent="0.2">
      <c r="A22" s="10" t="s">
        <v>5</v>
      </c>
      <c r="B22" s="2"/>
      <c r="C22" s="9"/>
      <c r="D22" s="55"/>
      <c r="E22" s="55"/>
      <c r="F22" s="55"/>
    </row>
    <row r="23" spans="1:6" ht="12" customHeight="1" x14ac:dyDescent="0.2">
      <c r="A23" s="5" t="s">
        <v>6</v>
      </c>
      <c r="B23" s="2"/>
      <c r="C23" s="2"/>
      <c r="D23" s="55"/>
      <c r="E23" s="55"/>
      <c r="F23" s="55"/>
    </row>
    <row r="24" spans="1:6" ht="12" customHeight="1" x14ac:dyDescent="0.2">
      <c r="A24" s="10" t="s">
        <v>7</v>
      </c>
      <c r="B24" s="10"/>
      <c r="C24" s="10"/>
      <c r="D24" s="55" t="s">
        <v>23</v>
      </c>
      <c r="E24" s="55"/>
      <c r="F24" s="55"/>
    </row>
    <row r="25" spans="1:6" ht="12" customHeight="1" x14ac:dyDescent="0.2">
      <c r="A25" s="7" t="s">
        <v>0</v>
      </c>
      <c r="B25" s="1"/>
      <c r="C25" s="1"/>
      <c r="D25" s="55"/>
      <c r="E25" s="55"/>
      <c r="F25" s="55"/>
    </row>
    <row r="26" spans="1:6" ht="12" customHeight="1" x14ac:dyDescent="0.2"/>
    <row r="27" spans="1:6" ht="12" customHeight="1" x14ac:dyDescent="0.2"/>
    <row r="28" spans="1:6" ht="12" customHeight="1" x14ac:dyDescent="0.2"/>
    <row r="29" spans="1:6" ht="12" customHeight="1" x14ac:dyDescent="0.2"/>
    <row r="30" spans="1:6" ht="12" customHeight="1" x14ac:dyDescent="0.2"/>
    <row r="31" spans="1:6" ht="12" customHeight="1" x14ac:dyDescent="0.2"/>
    <row r="32" spans="1:6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</sheetData>
  <mergeCells count="11">
    <mergeCell ref="A8:A10"/>
    <mergeCell ref="B8:B10"/>
    <mergeCell ref="C8:E8"/>
    <mergeCell ref="F8:F10"/>
    <mergeCell ref="C9:C10"/>
    <mergeCell ref="D9:E9"/>
    <mergeCell ref="D24:F25"/>
    <mergeCell ref="B11:F11"/>
    <mergeCell ref="B14:F14"/>
    <mergeCell ref="B18:F18"/>
    <mergeCell ref="D21:F23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G26"/>
  <sheetViews>
    <sheetView topLeftCell="A4" workbookViewId="0"/>
  </sheetViews>
  <sheetFormatPr baseColWidth="10" defaultColWidth="13.85546875" defaultRowHeight="12.75" x14ac:dyDescent="0.2"/>
  <cols>
    <col min="1" max="1" width="19.28515625" customWidth="1"/>
    <col min="2" max="6" width="16.7109375" customWidth="1"/>
    <col min="7" max="7" width="8" customWidth="1"/>
  </cols>
  <sheetData>
    <row r="1" spans="1:6" ht="20.45" customHeight="1" x14ac:dyDescent="0.25">
      <c r="A1" s="17"/>
      <c r="B1" s="3"/>
      <c r="C1" s="3"/>
      <c r="D1" s="3"/>
      <c r="E1" s="3"/>
      <c r="F1" s="3"/>
    </row>
    <row r="2" spans="1:6" ht="12" customHeight="1" x14ac:dyDescent="0.2">
      <c r="A2" s="11"/>
      <c r="B2" s="11"/>
      <c r="C2" s="11"/>
      <c r="D2" s="11"/>
      <c r="E2" s="11"/>
      <c r="F2" s="11"/>
    </row>
    <row r="3" spans="1:6" ht="12" customHeight="1" x14ac:dyDescent="0.2">
      <c r="A3" s="1"/>
      <c r="B3" s="1"/>
      <c r="C3" s="1"/>
      <c r="D3" s="1"/>
      <c r="E3" s="1"/>
      <c r="F3" s="1"/>
    </row>
    <row r="4" spans="1:6" ht="12" customHeight="1" x14ac:dyDescent="0.2">
      <c r="A4" s="1"/>
      <c r="B4" s="1"/>
      <c r="C4" s="1"/>
      <c r="D4" s="1"/>
      <c r="E4" s="1"/>
      <c r="F4" s="1"/>
    </row>
    <row r="5" spans="1:6" ht="12" customHeight="1" x14ac:dyDescent="0.2">
      <c r="A5" s="2"/>
      <c r="B5" s="2"/>
      <c r="C5" s="2"/>
      <c r="D5" s="2"/>
      <c r="E5" s="2"/>
      <c r="F5" s="2"/>
    </row>
    <row r="6" spans="1:6" ht="12" customHeight="1" x14ac:dyDescent="0.2">
      <c r="A6" s="2"/>
      <c r="B6" s="2"/>
      <c r="C6" s="2"/>
      <c r="D6" s="2"/>
      <c r="E6" s="2"/>
      <c r="F6" s="2"/>
    </row>
    <row r="7" spans="1:6" ht="12" customHeight="1" x14ac:dyDescent="0.2">
      <c r="A7" s="4"/>
      <c r="B7" s="4"/>
      <c r="C7" s="4"/>
      <c r="D7" s="4"/>
      <c r="E7" s="4"/>
      <c r="F7" s="4"/>
    </row>
    <row r="8" spans="1:6" s="12" customFormat="1" ht="13.9" customHeight="1" x14ac:dyDescent="0.2">
      <c r="A8" s="56" t="s">
        <v>13</v>
      </c>
      <c r="B8" s="56" t="s">
        <v>15</v>
      </c>
      <c r="C8" s="57" t="s">
        <v>8</v>
      </c>
      <c r="D8" s="57"/>
      <c r="E8" s="57"/>
      <c r="F8" s="58" t="s">
        <v>19</v>
      </c>
    </row>
    <row r="9" spans="1:6" s="12" customFormat="1" ht="13.9" customHeight="1" x14ac:dyDescent="0.2">
      <c r="A9" s="56"/>
      <c r="B9" s="50"/>
      <c r="C9" s="61" t="s">
        <v>24</v>
      </c>
      <c r="D9" s="57" t="s">
        <v>9</v>
      </c>
      <c r="E9" s="57"/>
      <c r="F9" s="59"/>
    </row>
    <row r="10" spans="1:6" s="12" customFormat="1" ht="41.45" customHeight="1" x14ac:dyDescent="0.2">
      <c r="A10" s="56"/>
      <c r="B10" s="50"/>
      <c r="C10" s="61"/>
      <c r="D10" s="35" t="s">
        <v>10</v>
      </c>
      <c r="E10" s="37" t="s">
        <v>11</v>
      </c>
      <c r="F10" s="60"/>
    </row>
    <row r="11" spans="1:6" s="12" customFormat="1" ht="27" customHeight="1" x14ac:dyDescent="0.2">
      <c r="A11" s="36"/>
      <c r="B11" s="50" t="s">
        <v>12</v>
      </c>
      <c r="C11" s="50"/>
      <c r="D11" s="50"/>
      <c r="E11" s="50"/>
      <c r="F11" s="50"/>
    </row>
    <row r="12" spans="1:6" s="12" customFormat="1" ht="27" customHeight="1" x14ac:dyDescent="0.2">
      <c r="A12" s="21" t="s">
        <v>1</v>
      </c>
      <c r="B12" s="13">
        <v>7329</v>
      </c>
      <c r="C12" s="13">
        <v>6594</v>
      </c>
      <c r="D12" s="26">
        <v>59.933272672126172</v>
      </c>
      <c r="E12" s="26">
        <f>100-D12</f>
        <v>40.066727327873828</v>
      </c>
      <c r="F12" s="26">
        <f>100-(C12*100/B12)</f>
        <v>10.028653295128933</v>
      </c>
    </row>
    <row r="13" spans="1:6" s="12" customFormat="1" ht="27" customHeight="1" x14ac:dyDescent="0.2">
      <c r="A13" s="21" t="s">
        <v>2</v>
      </c>
      <c r="B13" s="13">
        <v>7580</v>
      </c>
      <c r="C13" s="13">
        <v>6782</v>
      </c>
      <c r="D13" s="26">
        <v>59.997051017398995</v>
      </c>
      <c r="E13" s="26">
        <f>100-D13</f>
        <v>40.002948982601005</v>
      </c>
      <c r="F13" s="26">
        <f>100-(C13*100/B13)</f>
        <v>10.52770448548813</v>
      </c>
    </row>
    <row r="14" spans="1:6" s="12" customFormat="1" ht="27" customHeight="1" x14ac:dyDescent="0.2">
      <c r="A14" s="36" t="s">
        <v>0</v>
      </c>
      <c r="B14" s="51" t="s">
        <v>14</v>
      </c>
      <c r="C14" s="51"/>
      <c r="D14" s="51"/>
      <c r="E14" s="51"/>
      <c r="F14" s="51"/>
    </row>
    <row r="15" spans="1:6" s="12" customFormat="1" ht="27" customHeight="1" x14ac:dyDescent="0.2">
      <c r="A15" s="21" t="s">
        <v>16</v>
      </c>
      <c r="B15" s="23">
        <v>12099</v>
      </c>
      <c r="C15" s="24">
        <v>11823</v>
      </c>
      <c r="D15" s="14">
        <v>58.842933265668606</v>
      </c>
      <c r="E15" s="14">
        <f>100-D15</f>
        <v>41.157066734331394</v>
      </c>
      <c r="F15" s="14">
        <f>100-(C15*100/B15)</f>
        <v>2.28118026283164</v>
      </c>
    </row>
    <row r="16" spans="1:6" s="12" customFormat="1" ht="27" customHeight="1" x14ac:dyDescent="0.2">
      <c r="A16" s="21" t="s">
        <v>17</v>
      </c>
      <c r="B16" s="23">
        <v>388</v>
      </c>
      <c r="C16" s="24">
        <v>382</v>
      </c>
      <c r="D16" s="14">
        <v>63.350785340314133</v>
      </c>
      <c r="E16" s="14">
        <f t="shared" ref="E16:E17" si="0">100-D16</f>
        <v>36.649214659685867</v>
      </c>
      <c r="F16" s="14">
        <f t="shared" ref="F16:F17" si="1">100-(C16*100/B16)</f>
        <v>1.5463917525773212</v>
      </c>
    </row>
    <row r="17" spans="1:7" s="12" customFormat="1" ht="27" customHeight="1" x14ac:dyDescent="0.2">
      <c r="A17" s="21" t="s">
        <v>18</v>
      </c>
      <c r="B17" s="23">
        <v>1162</v>
      </c>
      <c r="C17" s="24">
        <v>1113</v>
      </c>
      <c r="D17" s="14">
        <v>69.811320754716974</v>
      </c>
      <c r="E17" s="14">
        <f t="shared" si="0"/>
        <v>30.188679245283026</v>
      </c>
      <c r="F17" s="14">
        <f t="shared" si="1"/>
        <v>4.2168674698795172</v>
      </c>
    </row>
    <row r="18" spans="1:7" s="12" customFormat="1" ht="27" customHeight="1" x14ac:dyDescent="0.2">
      <c r="A18" s="21"/>
      <c r="B18" s="52" t="s">
        <v>3</v>
      </c>
      <c r="C18" s="53"/>
      <c r="D18" s="53"/>
      <c r="E18" s="53"/>
      <c r="F18" s="54"/>
    </row>
    <row r="19" spans="1:7" s="15" customFormat="1" ht="27" customHeight="1" x14ac:dyDescent="0.2">
      <c r="A19" s="22" t="s">
        <v>3</v>
      </c>
      <c r="B19" s="25">
        <v>14909</v>
      </c>
      <c r="C19" s="25">
        <v>13376</v>
      </c>
      <c r="D19" s="16">
        <v>59.965610047846887</v>
      </c>
      <c r="E19" s="16">
        <v>40</v>
      </c>
      <c r="F19" s="16">
        <f>100-(100*C19/B19)</f>
        <v>10.282379770608358</v>
      </c>
    </row>
    <row r="20" spans="1:7" ht="12" customHeight="1" x14ac:dyDescent="0.2">
      <c r="A20" s="6"/>
      <c r="B20" s="6"/>
      <c r="C20" s="6"/>
      <c r="D20" s="6"/>
      <c r="E20" s="6"/>
      <c r="F20" s="6"/>
    </row>
    <row r="21" spans="1:7" ht="12" customHeight="1" x14ac:dyDescent="0.2">
      <c r="A21" s="8" t="s">
        <v>4</v>
      </c>
      <c r="B21" s="8"/>
      <c r="C21" s="8"/>
      <c r="D21" s="27" t="s">
        <v>20</v>
      </c>
      <c r="E21" s="55" t="s">
        <v>21</v>
      </c>
      <c r="F21" s="55"/>
    </row>
    <row r="22" spans="1:7" ht="12" customHeight="1" x14ac:dyDescent="0.2">
      <c r="A22" s="10" t="s">
        <v>5</v>
      </c>
      <c r="B22" s="2"/>
      <c r="C22" s="9"/>
      <c r="D22" s="27"/>
      <c r="E22" s="55"/>
      <c r="F22" s="55"/>
    </row>
    <row r="23" spans="1:7" ht="12" customHeight="1" x14ac:dyDescent="0.2">
      <c r="A23" s="5" t="s">
        <v>6</v>
      </c>
      <c r="B23" s="2"/>
      <c r="C23" s="2"/>
      <c r="D23" s="27"/>
      <c r="E23" s="55"/>
      <c r="F23" s="55"/>
      <c r="G23" s="28"/>
    </row>
    <row r="24" spans="1:7" ht="12" customHeight="1" x14ac:dyDescent="0.2">
      <c r="A24" s="10" t="s">
        <v>7</v>
      </c>
      <c r="B24" s="10"/>
      <c r="C24" s="10"/>
      <c r="E24" s="55"/>
      <c r="F24" s="55"/>
      <c r="G24" s="28"/>
    </row>
    <row r="25" spans="1:7" ht="12" customHeight="1" x14ac:dyDescent="0.2">
      <c r="A25" s="7" t="s">
        <v>0</v>
      </c>
      <c r="B25" s="1"/>
      <c r="C25" s="1"/>
      <c r="E25" s="28"/>
      <c r="F25" s="28"/>
      <c r="G25" s="28"/>
    </row>
    <row r="26" spans="1:7" ht="12" customHeight="1" x14ac:dyDescent="0.2"/>
  </sheetData>
  <mergeCells count="10">
    <mergeCell ref="B11:F11"/>
    <mergeCell ref="B14:F14"/>
    <mergeCell ref="B18:F18"/>
    <mergeCell ref="E21:F24"/>
    <mergeCell ref="A8:A10"/>
    <mergeCell ref="B8:B10"/>
    <mergeCell ref="C8:E8"/>
    <mergeCell ref="F8:F10"/>
    <mergeCell ref="C9:C10"/>
    <mergeCell ref="D9:E9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G38"/>
  <sheetViews>
    <sheetView topLeftCell="A4" workbookViewId="0"/>
  </sheetViews>
  <sheetFormatPr baseColWidth="10" defaultColWidth="13.85546875" defaultRowHeight="12.75" x14ac:dyDescent="0.2"/>
  <cols>
    <col min="1" max="1" width="19.28515625" customWidth="1"/>
    <col min="2" max="6" width="16.7109375" customWidth="1"/>
    <col min="7" max="7" width="8" customWidth="1"/>
  </cols>
  <sheetData>
    <row r="1" spans="1:6" ht="20.45" customHeight="1" x14ac:dyDescent="0.25">
      <c r="A1" s="17"/>
      <c r="B1" s="3"/>
      <c r="C1" s="3"/>
      <c r="D1" s="3"/>
      <c r="E1" s="3"/>
      <c r="F1" s="3"/>
    </row>
    <row r="2" spans="1:6" ht="12" customHeight="1" x14ac:dyDescent="0.2">
      <c r="A2" s="11"/>
      <c r="B2" s="11"/>
      <c r="C2" s="11"/>
      <c r="D2" s="11"/>
      <c r="E2" s="11"/>
      <c r="F2" s="11"/>
    </row>
    <row r="3" spans="1:6" ht="12" customHeight="1" x14ac:dyDescent="0.2">
      <c r="A3" s="1"/>
      <c r="B3" s="1"/>
      <c r="C3" s="1"/>
      <c r="D3" s="1"/>
      <c r="E3" s="1"/>
      <c r="F3" s="1"/>
    </row>
    <row r="4" spans="1:6" ht="12" customHeight="1" x14ac:dyDescent="0.2">
      <c r="A4" s="1"/>
      <c r="B4" s="1"/>
      <c r="C4" s="1"/>
      <c r="D4" s="1"/>
      <c r="E4" s="1"/>
      <c r="F4" s="1"/>
    </row>
    <row r="5" spans="1:6" ht="12" customHeight="1" x14ac:dyDescent="0.2">
      <c r="A5" s="2"/>
      <c r="B5" s="2"/>
      <c r="C5" s="2"/>
      <c r="D5" s="2"/>
      <c r="E5" s="2"/>
      <c r="F5" s="2"/>
    </row>
    <row r="6" spans="1:6" ht="12" customHeight="1" x14ac:dyDescent="0.2">
      <c r="A6" s="2"/>
      <c r="B6" s="2"/>
      <c r="C6" s="2"/>
      <c r="D6" s="2"/>
      <c r="E6" s="2"/>
      <c r="F6" s="2"/>
    </row>
    <row r="7" spans="1:6" ht="12" customHeight="1" x14ac:dyDescent="0.2">
      <c r="A7" s="4"/>
      <c r="B7" s="4"/>
      <c r="C7" s="4"/>
      <c r="D7" s="4"/>
      <c r="E7" s="4"/>
      <c r="F7" s="4"/>
    </row>
    <row r="8" spans="1:6" s="12" customFormat="1" ht="13.9" customHeight="1" x14ac:dyDescent="0.2">
      <c r="A8" s="56" t="s">
        <v>13</v>
      </c>
      <c r="B8" s="56" t="s">
        <v>15</v>
      </c>
      <c r="C8" s="57" t="s">
        <v>8</v>
      </c>
      <c r="D8" s="57"/>
      <c r="E8" s="57"/>
      <c r="F8" s="58" t="s">
        <v>19</v>
      </c>
    </row>
    <row r="9" spans="1:6" s="12" customFormat="1" ht="13.9" customHeight="1" x14ac:dyDescent="0.2">
      <c r="A9" s="56"/>
      <c r="B9" s="50"/>
      <c r="C9" s="61" t="s">
        <v>24</v>
      </c>
      <c r="D9" s="57" t="s">
        <v>9</v>
      </c>
      <c r="E9" s="57"/>
      <c r="F9" s="59"/>
    </row>
    <row r="10" spans="1:6" s="12" customFormat="1" ht="41.45" customHeight="1" x14ac:dyDescent="0.2">
      <c r="A10" s="56"/>
      <c r="B10" s="50"/>
      <c r="C10" s="61"/>
      <c r="D10" s="32" t="s">
        <v>10</v>
      </c>
      <c r="E10" s="34" t="s">
        <v>11</v>
      </c>
      <c r="F10" s="60"/>
    </row>
    <row r="11" spans="1:6" s="12" customFormat="1" ht="27" customHeight="1" x14ac:dyDescent="0.2">
      <c r="A11" s="33"/>
      <c r="B11" s="50" t="s">
        <v>12</v>
      </c>
      <c r="C11" s="50"/>
      <c r="D11" s="50"/>
      <c r="E11" s="50"/>
      <c r="F11" s="50"/>
    </row>
    <row r="12" spans="1:6" s="12" customFormat="1" ht="27" customHeight="1" x14ac:dyDescent="0.2">
      <c r="A12" s="21" t="s">
        <v>1</v>
      </c>
      <c r="B12" s="13">
        <v>7654</v>
      </c>
      <c r="C12" s="13">
        <v>6837</v>
      </c>
      <c r="D12" s="26">
        <v>58.081029691385112</v>
      </c>
      <c r="E12" s="26">
        <f>100-D12</f>
        <v>41.918970308614888</v>
      </c>
      <c r="F12" s="26">
        <f>100-(C12*100/B12)</f>
        <v>10.674157303370791</v>
      </c>
    </row>
    <row r="13" spans="1:6" s="12" customFormat="1" ht="27" customHeight="1" x14ac:dyDescent="0.2">
      <c r="A13" s="21" t="s">
        <v>2</v>
      </c>
      <c r="B13" s="13">
        <v>8006</v>
      </c>
      <c r="C13" s="13">
        <v>7069</v>
      </c>
      <c r="D13" s="26">
        <v>58.367520158438246</v>
      </c>
      <c r="E13" s="26">
        <f>100-D13</f>
        <v>41.632479841561754</v>
      </c>
      <c r="F13" s="26">
        <f>100-(C13*100/B13)</f>
        <v>11.703722208343748</v>
      </c>
    </row>
    <row r="14" spans="1:6" s="12" customFormat="1" ht="27" customHeight="1" x14ac:dyDescent="0.2">
      <c r="A14" s="33" t="s">
        <v>0</v>
      </c>
      <c r="B14" s="51" t="s">
        <v>14</v>
      </c>
      <c r="C14" s="51"/>
      <c r="D14" s="51"/>
      <c r="E14" s="51"/>
      <c r="F14" s="51"/>
    </row>
    <row r="15" spans="1:6" s="12" customFormat="1" ht="27" customHeight="1" x14ac:dyDescent="0.2">
      <c r="A15" s="21" t="s">
        <v>16</v>
      </c>
      <c r="B15" s="23">
        <v>12387</v>
      </c>
      <c r="C15" s="24">
        <v>12083</v>
      </c>
      <c r="D15" s="14">
        <v>57.568484647852358</v>
      </c>
      <c r="E15" s="14">
        <v>42.431515352147649</v>
      </c>
      <c r="F15" s="14">
        <f>100-(C15*100/B15)</f>
        <v>2.4541858399935421</v>
      </c>
    </row>
    <row r="16" spans="1:6" s="12" customFormat="1" ht="27" customHeight="1" x14ac:dyDescent="0.2">
      <c r="A16" s="21" t="s">
        <v>17</v>
      </c>
      <c r="B16" s="23">
        <v>378</v>
      </c>
      <c r="C16" s="24">
        <v>372</v>
      </c>
      <c r="D16" s="14">
        <v>54.569892473118273</v>
      </c>
      <c r="E16" s="14">
        <v>45.43010752688172</v>
      </c>
      <c r="F16" s="14">
        <f t="shared" ref="F16:F17" si="0">100-(C16*100/B16)</f>
        <v>1.5873015873015817</v>
      </c>
    </row>
    <row r="17" spans="1:7" s="12" customFormat="1" ht="27" customHeight="1" x14ac:dyDescent="0.2">
      <c r="A17" s="21" t="s">
        <v>18</v>
      </c>
      <c r="B17" s="23">
        <v>1094</v>
      </c>
      <c r="C17" s="24">
        <v>1019</v>
      </c>
      <c r="D17" s="14">
        <v>67.909715407262013</v>
      </c>
      <c r="E17" s="14">
        <v>32.073544433094995</v>
      </c>
      <c r="F17" s="14">
        <f t="shared" si="0"/>
        <v>6.855575868372938</v>
      </c>
    </row>
    <row r="18" spans="1:7" s="12" customFormat="1" ht="27" customHeight="1" x14ac:dyDescent="0.2">
      <c r="A18" s="21"/>
      <c r="B18" s="52" t="s">
        <v>3</v>
      </c>
      <c r="C18" s="53"/>
      <c r="D18" s="53"/>
      <c r="E18" s="53"/>
      <c r="F18" s="54"/>
    </row>
    <row r="19" spans="1:7" s="15" customFormat="1" ht="27" customHeight="1" x14ac:dyDescent="0.2">
      <c r="A19" s="22" t="s">
        <v>3</v>
      </c>
      <c r="B19" s="25">
        <v>15660</v>
      </c>
      <c r="C19" s="25">
        <v>13906</v>
      </c>
      <c r="D19" s="16">
        <v>58.226664749029197</v>
      </c>
      <c r="E19" s="16">
        <f>100-D19</f>
        <v>41.773335250970803</v>
      </c>
      <c r="F19" s="16">
        <f>100-(C19*100/B19)</f>
        <v>11.200510855683262</v>
      </c>
    </row>
    <row r="20" spans="1:7" ht="12" customHeight="1" x14ac:dyDescent="0.2">
      <c r="A20" s="6"/>
      <c r="B20" s="6"/>
      <c r="C20" s="6"/>
      <c r="D20" s="6"/>
      <c r="E20" s="6"/>
      <c r="F20" s="6"/>
    </row>
    <row r="21" spans="1:7" ht="12" customHeight="1" x14ac:dyDescent="0.2">
      <c r="A21" s="8" t="s">
        <v>4</v>
      </c>
      <c r="B21" s="8"/>
      <c r="C21" s="8"/>
      <c r="D21" s="27" t="s">
        <v>20</v>
      </c>
      <c r="E21" s="55" t="s">
        <v>21</v>
      </c>
      <c r="F21" s="55"/>
    </row>
    <row r="22" spans="1:7" ht="12" customHeight="1" x14ac:dyDescent="0.2">
      <c r="A22" s="10" t="s">
        <v>5</v>
      </c>
      <c r="B22" s="2"/>
      <c r="C22" s="9"/>
      <c r="D22" s="27"/>
      <c r="E22" s="55"/>
      <c r="F22" s="55"/>
    </row>
    <row r="23" spans="1:7" ht="12" customHeight="1" x14ac:dyDescent="0.2">
      <c r="A23" s="5" t="s">
        <v>6</v>
      </c>
      <c r="B23" s="2"/>
      <c r="C23" s="2"/>
      <c r="D23" s="27"/>
      <c r="E23" s="55"/>
      <c r="F23" s="55"/>
      <c r="G23" s="28"/>
    </row>
    <row r="24" spans="1:7" ht="12" customHeight="1" x14ac:dyDescent="0.2">
      <c r="A24" s="10" t="s">
        <v>7</v>
      </c>
      <c r="B24" s="10"/>
      <c r="C24" s="10"/>
      <c r="E24" s="55"/>
      <c r="F24" s="55"/>
      <c r="G24" s="28"/>
    </row>
    <row r="25" spans="1:7" ht="12" customHeight="1" x14ac:dyDescent="0.2">
      <c r="A25" s="7" t="s">
        <v>0</v>
      </c>
      <c r="B25" s="1"/>
      <c r="C25" s="1"/>
      <c r="E25" s="28"/>
      <c r="F25" s="28"/>
      <c r="G25" s="28"/>
    </row>
    <row r="26" spans="1:7" ht="12" customHeight="1" x14ac:dyDescent="0.2"/>
    <row r="27" spans="1:7" ht="12" customHeight="1" x14ac:dyDescent="0.2"/>
    <row r="28" spans="1:7" ht="12" customHeight="1" x14ac:dyDescent="0.2"/>
    <row r="29" spans="1:7" ht="12" customHeight="1" x14ac:dyDescent="0.2"/>
    <row r="30" spans="1:7" ht="12" customHeight="1" x14ac:dyDescent="0.2"/>
    <row r="31" spans="1:7" ht="12" customHeight="1" x14ac:dyDescent="0.2"/>
    <row r="32" spans="1:7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</sheetData>
  <mergeCells count="10">
    <mergeCell ref="B11:F11"/>
    <mergeCell ref="B14:F14"/>
    <mergeCell ref="B18:F18"/>
    <mergeCell ref="E21:F24"/>
    <mergeCell ref="A8:A10"/>
    <mergeCell ref="B8:B10"/>
    <mergeCell ref="C8:E8"/>
    <mergeCell ref="F8:F10"/>
    <mergeCell ref="C9:C10"/>
    <mergeCell ref="D9:E9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G25"/>
  <sheetViews>
    <sheetView workbookViewId="0"/>
  </sheetViews>
  <sheetFormatPr baseColWidth="10" defaultColWidth="13.85546875" defaultRowHeight="12.75" x14ac:dyDescent="0.2"/>
  <cols>
    <col min="1" max="1" width="19.28515625" customWidth="1"/>
    <col min="2" max="6" width="16.7109375" customWidth="1"/>
    <col min="7" max="7" width="8" customWidth="1"/>
  </cols>
  <sheetData>
    <row r="1" spans="1:6" ht="20.45" customHeight="1" x14ac:dyDescent="0.25">
      <c r="A1" s="17"/>
      <c r="B1" s="3"/>
      <c r="C1" s="3"/>
      <c r="D1" s="3"/>
      <c r="E1" s="3"/>
      <c r="F1" s="3"/>
    </row>
    <row r="2" spans="1:6" ht="12" customHeight="1" x14ac:dyDescent="0.2">
      <c r="A2" s="11"/>
      <c r="B2" s="11"/>
      <c r="C2" s="11"/>
      <c r="D2" s="11"/>
      <c r="E2" s="11"/>
      <c r="F2" s="11"/>
    </row>
    <row r="3" spans="1:6" ht="12" customHeight="1" x14ac:dyDescent="0.2">
      <c r="A3" s="1"/>
      <c r="B3" s="1"/>
      <c r="C3" s="1"/>
      <c r="D3" s="1"/>
      <c r="E3" s="1"/>
      <c r="F3" s="1"/>
    </row>
    <row r="4" spans="1:6" ht="12" customHeight="1" x14ac:dyDescent="0.2">
      <c r="A4" s="1"/>
      <c r="B4" s="1"/>
      <c r="C4" s="1"/>
      <c r="D4" s="1"/>
      <c r="E4" s="1"/>
      <c r="F4" s="1"/>
    </row>
    <row r="5" spans="1:6" ht="12" customHeight="1" x14ac:dyDescent="0.2">
      <c r="A5" s="2"/>
      <c r="B5" s="2"/>
      <c r="C5" s="2"/>
      <c r="D5" s="2"/>
      <c r="E5" s="2"/>
      <c r="F5" s="2"/>
    </row>
    <row r="6" spans="1:6" ht="12" customHeight="1" x14ac:dyDescent="0.2">
      <c r="A6" s="2"/>
      <c r="B6" s="2"/>
      <c r="C6" s="2"/>
      <c r="D6" s="2"/>
      <c r="E6" s="2"/>
      <c r="F6" s="2"/>
    </row>
    <row r="7" spans="1:6" ht="12" customHeight="1" x14ac:dyDescent="0.2">
      <c r="A7" s="4"/>
      <c r="B7" s="4"/>
      <c r="C7" s="4"/>
      <c r="D7" s="4"/>
      <c r="E7" s="4"/>
      <c r="F7" s="4"/>
    </row>
    <row r="8" spans="1:6" s="12" customFormat="1" ht="13.9" customHeight="1" x14ac:dyDescent="0.2">
      <c r="A8" s="56" t="s">
        <v>13</v>
      </c>
      <c r="B8" s="56" t="s">
        <v>15</v>
      </c>
      <c r="C8" s="57" t="s">
        <v>8</v>
      </c>
      <c r="D8" s="57"/>
      <c r="E8" s="57"/>
      <c r="F8" s="58" t="s">
        <v>19</v>
      </c>
    </row>
    <row r="9" spans="1:6" s="12" customFormat="1" ht="13.9" customHeight="1" x14ac:dyDescent="0.2">
      <c r="A9" s="56"/>
      <c r="B9" s="50"/>
      <c r="C9" s="61" t="s">
        <v>24</v>
      </c>
      <c r="D9" s="57" t="s">
        <v>9</v>
      </c>
      <c r="E9" s="57"/>
      <c r="F9" s="59"/>
    </row>
    <row r="10" spans="1:6" s="12" customFormat="1" ht="41.45" customHeight="1" x14ac:dyDescent="0.2">
      <c r="A10" s="56"/>
      <c r="B10" s="50"/>
      <c r="C10" s="61"/>
      <c r="D10" s="30" t="s">
        <v>10</v>
      </c>
      <c r="E10" s="31" t="s">
        <v>11</v>
      </c>
      <c r="F10" s="60"/>
    </row>
    <row r="11" spans="1:6" s="12" customFormat="1" ht="27" customHeight="1" x14ac:dyDescent="0.2">
      <c r="A11" s="29"/>
      <c r="B11" s="50" t="s">
        <v>12</v>
      </c>
      <c r="C11" s="50"/>
      <c r="D11" s="50"/>
      <c r="E11" s="50"/>
      <c r="F11" s="50"/>
    </row>
    <row r="12" spans="1:6" s="12" customFormat="1" ht="27" customHeight="1" x14ac:dyDescent="0.2">
      <c r="A12" s="21" t="s">
        <v>1</v>
      </c>
      <c r="B12" s="13">
        <v>7040</v>
      </c>
      <c r="C12" s="13">
        <v>6812</v>
      </c>
      <c r="D12" s="26">
        <v>56.708749266001178</v>
      </c>
      <c r="E12" s="26">
        <v>43.29125073399883</v>
      </c>
      <c r="F12" s="26">
        <f>(B12-C12)*100/B12</f>
        <v>3.2386363636363638</v>
      </c>
    </row>
    <row r="13" spans="1:6" s="12" customFormat="1" ht="27" customHeight="1" x14ac:dyDescent="0.2">
      <c r="A13" s="21" t="s">
        <v>2</v>
      </c>
      <c r="B13" s="13">
        <v>7422</v>
      </c>
      <c r="C13" s="13">
        <v>7187</v>
      </c>
      <c r="D13" s="26">
        <v>55.906497843328232</v>
      </c>
      <c r="E13" s="26">
        <v>44.093502156671768</v>
      </c>
      <c r="F13" s="26">
        <f>(B13-C13)*100/B13</f>
        <v>3.1662624629479925</v>
      </c>
    </row>
    <row r="14" spans="1:6" s="12" customFormat="1" ht="27" customHeight="1" x14ac:dyDescent="0.2">
      <c r="A14" s="29" t="s">
        <v>0</v>
      </c>
      <c r="B14" s="51" t="s">
        <v>14</v>
      </c>
      <c r="C14" s="51"/>
      <c r="D14" s="51"/>
      <c r="E14" s="51"/>
      <c r="F14" s="51"/>
    </row>
    <row r="15" spans="1:6" s="12" customFormat="1" ht="27" customHeight="1" x14ac:dyDescent="0.2">
      <c r="A15" s="21" t="s">
        <v>16</v>
      </c>
      <c r="B15" s="23">
        <v>12501</v>
      </c>
      <c r="C15" s="24">
        <v>12151</v>
      </c>
      <c r="D15" s="14">
        <v>55.221792445066257</v>
      </c>
      <c r="E15" s="14">
        <v>44.778207554933751</v>
      </c>
      <c r="F15" s="14">
        <f>(B15-C15)*100/B15</f>
        <v>2.7997760179185667</v>
      </c>
    </row>
    <row r="16" spans="1:6" s="12" customFormat="1" ht="27" customHeight="1" x14ac:dyDescent="0.2">
      <c r="A16" s="21" t="s">
        <v>17</v>
      </c>
      <c r="B16" s="23">
        <v>387</v>
      </c>
      <c r="C16" s="24">
        <v>378</v>
      </c>
      <c r="D16" s="14">
        <v>64.285714285714292</v>
      </c>
      <c r="E16" s="14">
        <v>35.714285714285715</v>
      </c>
      <c r="F16" s="14">
        <f t="shared" ref="F16:F17" si="0">(B16-C16)*100/B16</f>
        <v>2.3255813953488373</v>
      </c>
    </row>
    <row r="17" spans="1:7" s="12" customFormat="1" ht="27" customHeight="1" x14ac:dyDescent="0.2">
      <c r="A17" s="21" t="s">
        <v>18</v>
      </c>
      <c r="B17" s="23">
        <v>923</v>
      </c>
      <c r="C17" s="24">
        <v>860</v>
      </c>
      <c r="D17" s="14">
        <v>67.441860465116278</v>
      </c>
      <c r="E17" s="14">
        <v>32.558139534883722</v>
      </c>
      <c r="F17" s="14">
        <f t="shared" si="0"/>
        <v>6.8255687973997832</v>
      </c>
    </row>
    <row r="18" spans="1:7" s="12" customFormat="1" ht="27" customHeight="1" x14ac:dyDescent="0.2">
      <c r="A18" s="21"/>
      <c r="B18" s="52" t="s">
        <v>3</v>
      </c>
      <c r="C18" s="53"/>
      <c r="D18" s="53"/>
      <c r="E18" s="53"/>
      <c r="F18" s="54"/>
    </row>
    <row r="19" spans="1:7" s="15" customFormat="1" ht="27" customHeight="1" x14ac:dyDescent="0.2">
      <c r="A19" s="22" t="s">
        <v>3</v>
      </c>
      <c r="B19" s="25">
        <v>14462</v>
      </c>
      <c r="C19" s="25">
        <v>13999</v>
      </c>
      <c r="D19" s="16">
        <v>56.296878348453461</v>
      </c>
      <c r="E19" s="16">
        <v>43.703121651546539</v>
      </c>
      <c r="F19" s="16">
        <f>(B19-C19)*100/B19</f>
        <v>3.2014935693541697</v>
      </c>
    </row>
    <row r="20" spans="1:7" ht="12" customHeight="1" x14ac:dyDescent="0.2">
      <c r="A20" s="6"/>
      <c r="B20" s="6"/>
      <c r="C20" s="6"/>
      <c r="D20" s="6"/>
      <c r="E20" s="6"/>
      <c r="F20" s="6"/>
    </row>
    <row r="21" spans="1:7" ht="12" customHeight="1" x14ac:dyDescent="0.2">
      <c r="A21" s="8" t="s">
        <v>4</v>
      </c>
      <c r="B21" s="8"/>
      <c r="C21" s="8"/>
      <c r="D21" s="27" t="s">
        <v>20</v>
      </c>
      <c r="E21" s="55" t="s">
        <v>21</v>
      </c>
      <c r="F21" s="55"/>
    </row>
    <row r="22" spans="1:7" ht="12" customHeight="1" x14ac:dyDescent="0.2">
      <c r="A22" s="10" t="s">
        <v>5</v>
      </c>
      <c r="B22" s="2"/>
      <c r="C22" s="9"/>
      <c r="D22" s="27"/>
      <c r="E22" s="55"/>
      <c r="F22" s="55"/>
    </row>
    <row r="23" spans="1:7" ht="12" customHeight="1" x14ac:dyDescent="0.2">
      <c r="A23" s="5" t="s">
        <v>6</v>
      </c>
      <c r="B23" s="2"/>
      <c r="C23" s="2"/>
      <c r="D23" s="27"/>
      <c r="E23" s="55"/>
      <c r="F23" s="55"/>
      <c r="G23" s="28"/>
    </row>
    <row r="24" spans="1:7" ht="12" customHeight="1" x14ac:dyDescent="0.2">
      <c r="A24" s="10" t="s">
        <v>7</v>
      </c>
      <c r="B24" s="10"/>
      <c r="C24" s="10"/>
      <c r="E24" s="55"/>
      <c r="F24" s="55"/>
      <c r="G24" s="28"/>
    </row>
    <row r="25" spans="1:7" ht="12" customHeight="1" x14ac:dyDescent="0.2"/>
  </sheetData>
  <mergeCells count="10">
    <mergeCell ref="B11:F11"/>
    <mergeCell ref="B14:F14"/>
    <mergeCell ref="B18:F18"/>
    <mergeCell ref="E21:F24"/>
    <mergeCell ref="A8:A10"/>
    <mergeCell ref="B8:B10"/>
    <mergeCell ref="C8:E8"/>
    <mergeCell ref="F8:F10"/>
    <mergeCell ref="C9:C10"/>
    <mergeCell ref="D9:E9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transitionEvaluation="1">
    <pageSetUpPr fitToPage="1"/>
  </sheetPr>
  <dimension ref="A1:I38"/>
  <sheetViews>
    <sheetView workbookViewId="0"/>
  </sheetViews>
  <sheetFormatPr baseColWidth="10" defaultColWidth="13.85546875" defaultRowHeight="12.75" x14ac:dyDescent="0.2"/>
  <cols>
    <col min="1" max="1" width="19.28515625" customWidth="1"/>
    <col min="2" max="6" width="16.7109375" customWidth="1"/>
    <col min="7" max="7" width="8" customWidth="1"/>
  </cols>
  <sheetData>
    <row r="1" spans="1:6" ht="20.45" customHeight="1" x14ac:dyDescent="0.25">
      <c r="A1" s="17"/>
      <c r="B1" s="3"/>
      <c r="C1" s="3"/>
      <c r="D1" s="3"/>
      <c r="E1" s="3"/>
      <c r="F1" s="3"/>
    </row>
    <row r="2" spans="1:6" ht="12" customHeight="1" x14ac:dyDescent="0.2">
      <c r="A2" s="11"/>
      <c r="B2" s="11"/>
      <c r="C2" s="11"/>
      <c r="D2" s="11"/>
      <c r="E2" s="11"/>
      <c r="F2" s="11"/>
    </row>
    <row r="3" spans="1:6" ht="12" customHeight="1" x14ac:dyDescent="0.2">
      <c r="A3" s="1"/>
      <c r="B3" s="1"/>
      <c r="C3" s="1"/>
      <c r="D3" s="1"/>
      <c r="E3" s="1"/>
      <c r="F3" s="1"/>
    </row>
    <row r="4" spans="1:6" ht="12" customHeight="1" x14ac:dyDescent="0.2">
      <c r="A4" s="1"/>
      <c r="B4" s="1"/>
      <c r="C4" s="1"/>
      <c r="D4" s="1"/>
      <c r="E4" s="1"/>
      <c r="F4" s="1"/>
    </row>
    <row r="5" spans="1:6" ht="12" customHeight="1" x14ac:dyDescent="0.2">
      <c r="A5" s="2"/>
      <c r="B5" s="2"/>
      <c r="C5" s="2"/>
      <c r="D5" s="2"/>
      <c r="E5" s="2"/>
      <c r="F5" s="2"/>
    </row>
    <row r="6" spans="1:6" ht="12" customHeight="1" x14ac:dyDescent="0.2">
      <c r="A6" s="2"/>
      <c r="B6" s="2"/>
      <c r="C6" s="2"/>
      <c r="D6" s="2"/>
      <c r="E6" s="2"/>
      <c r="F6" s="2"/>
    </row>
    <row r="7" spans="1:6" ht="12" customHeight="1" x14ac:dyDescent="0.2">
      <c r="A7" s="4"/>
      <c r="B7" s="4"/>
      <c r="C7" s="4"/>
      <c r="D7" s="4"/>
      <c r="E7" s="4"/>
      <c r="F7" s="4"/>
    </row>
    <row r="8" spans="1:6" s="12" customFormat="1" ht="13.9" customHeight="1" x14ac:dyDescent="0.2">
      <c r="A8" s="56" t="s">
        <v>13</v>
      </c>
      <c r="B8" s="56" t="s">
        <v>15</v>
      </c>
      <c r="C8" s="57" t="s">
        <v>8</v>
      </c>
      <c r="D8" s="57"/>
      <c r="E8" s="57"/>
      <c r="F8" s="58" t="s">
        <v>19</v>
      </c>
    </row>
    <row r="9" spans="1:6" s="12" customFormat="1" ht="13.9" customHeight="1" x14ac:dyDescent="0.2">
      <c r="A9" s="56"/>
      <c r="B9" s="50"/>
      <c r="C9" s="61" t="s">
        <v>24</v>
      </c>
      <c r="D9" s="57" t="s">
        <v>9</v>
      </c>
      <c r="E9" s="57"/>
      <c r="F9" s="59"/>
    </row>
    <row r="10" spans="1:6" s="12" customFormat="1" ht="41.45" customHeight="1" x14ac:dyDescent="0.2">
      <c r="A10" s="56"/>
      <c r="B10" s="50"/>
      <c r="C10" s="61"/>
      <c r="D10" s="18" t="s">
        <v>10</v>
      </c>
      <c r="E10" s="20" t="s">
        <v>11</v>
      </c>
      <c r="F10" s="60"/>
    </row>
    <row r="11" spans="1:6" s="12" customFormat="1" ht="27" customHeight="1" x14ac:dyDescent="0.2">
      <c r="A11" s="19"/>
      <c r="B11" s="50" t="s">
        <v>12</v>
      </c>
      <c r="C11" s="50"/>
      <c r="D11" s="50"/>
      <c r="E11" s="50"/>
      <c r="F11" s="50"/>
    </row>
    <row r="12" spans="1:6" s="12" customFormat="1" ht="27" customHeight="1" x14ac:dyDescent="0.2">
      <c r="A12" s="21" t="s">
        <v>1</v>
      </c>
      <c r="B12" s="13">
        <v>7645</v>
      </c>
      <c r="C12" s="13">
        <v>7340</v>
      </c>
      <c r="D12" s="26">
        <v>58.596730245231612</v>
      </c>
      <c r="E12" s="26">
        <v>41.403269754768388</v>
      </c>
      <c r="F12" s="26">
        <v>3.9895356442118981</v>
      </c>
    </row>
    <row r="13" spans="1:6" s="12" customFormat="1" ht="27" customHeight="1" x14ac:dyDescent="0.2">
      <c r="A13" s="21" t="s">
        <v>2</v>
      </c>
      <c r="B13" s="13">
        <v>7803</v>
      </c>
      <c r="C13" s="13">
        <v>7503</v>
      </c>
      <c r="D13" s="26">
        <v>57.950153272024515</v>
      </c>
      <c r="E13" s="26">
        <v>42.049846727975478</v>
      </c>
      <c r="F13" s="26">
        <f t="shared" ref="F13:F19" si="0">(B13-C13)*100/B13</f>
        <v>3.8446751249519417</v>
      </c>
    </row>
    <row r="14" spans="1:6" s="12" customFormat="1" ht="27" customHeight="1" x14ac:dyDescent="0.2">
      <c r="A14" s="19" t="s">
        <v>0</v>
      </c>
      <c r="B14" s="51" t="s">
        <v>14</v>
      </c>
      <c r="C14" s="51"/>
      <c r="D14" s="51"/>
      <c r="E14" s="51"/>
      <c r="F14" s="51"/>
    </row>
    <row r="15" spans="1:6" s="12" customFormat="1" ht="27" customHeight="1" x14ac:dyDescent="0.2">
      <c r="A15" s="21" t="s">
        <v>16</v>
      </c>
      <c r="B15" s="23">
        <v>12178</v>
      </c>
      <c r="C15" s="24">
        <v>11835</v>
      </c>
      <c r="D15" s="14">
        <v>54.828897338403038</v>
      </c>
      <c r="E15" s="14">
        <v>45.171102661596954</v>
      </c>
      <c r="F15" s="14">
        <f t="shared" si="0"/>
        <v>2.816554442437182</v>
      </c>
    </row>
    <row r="16" spans="1:6" s="12" customFormat="1" ht="27" customHeight="1" x14ac:dyDescent="0.2">
      <c r="A16" s="21" t="s">
        <v>17</v>
      </c>
      <c r="B16" s="23">
        <v>377</v>
      </c>
      <c r="C16" s="24">
        <v>365</v>
      </c>
      <c r="D16" s="14">
        <v>64.38356164383562</v>
      </c>
      <c r="E16" s="14">
        <v>35.61643835616438</v>
      </c>
      <c r="F16" s="14">
        <f t="shared" si="0"/>
        <v>3.183023872679045</v>
      </c>
    </row>
    <row r="17" spans="1:9" s="12" customFormat="1" ht="27" customHeight="1" x14ac:dyDescent="0.2">
      <c r="A17" s="21" t="s">
        <v>18</v>
      </c>
      <c r="B17" s="23">
        <v>1335</v>
      </c>
      <c r="C17" s="24">
        <v>1226</v>
      </c>
      <c r="D17" s="14">
        <v>62.969004893964112</v>
      </c>
      <c r="E17" s="14">
        <v>37.030995106035888</v>
      </c>
      <c r="F17" s="14">
        <f t="shared" si="0"/>
        <v>8.1647940074906362</v>
      </c>
    </row>
    <row r="18" spans="1:9" s="12" customFormat="1" ht="27" customHeight="1" x14ac:dyDescent="0.2">
      <c r="A18" s="21"/>
      <c r="B18" s="52" t="s">
        <v>3</v>
      </c>
      <c r="C18" s="53"/>
      <c r="D18" s="53"/>
      <c r="E18" s="53"/>
      <c r="F18" s="54"/>
    </row>
    <row r="19" spans="1:9" s="15" customFormat="1" ht="27" customHeight="1" x14ac:dyDescent="0.2">
      <c r="A19" s="22" t="s">
        <v>3</v>
      </c>
      <c r="B19" s="25">
        <v>15448</v>
      </c>
      <c r="C19" s="25">
        <v>14843</v>
      </c>
      <c r="D19" s="16">
        <v>58.269891531361587</v>
      </c>
      <c r="E19" s="16">
        <v>41.730108468638413</v>
      </c>
      <c r="F19" s="16">
        <f t="shared" si="0"/>
        <v>3.9163645779388916</v>
      </c>
      <c r="H19" s="12"/>
      <c r="I19" s="12"/>
    </row>
    <row r="20" spans="1:9" ht="12" customHeight="1" x14ac:dyDescent="0.2">
      <c r="A20" s="6"/>
      <c r="B20" s="6"/>
      <c r="C20" s="6"/>
      <c r="D20" s="6"/>
      <c r="E20" s="6"/>
      <c r="F20" s="6"/>
    </row>
    <row r="21" spans="1:9" ht="12" customHeight="1" x14ac:dyDescent="0.2">
      <c r="A21" s="8" t="s">
        <v>4</v>
      </c>
      <c r="B21" s="8"/>
      <c r="C21" s="8"/>
      <c r="D21" s="27" t="s">
        <v>20</v>
      </c>
      <c r="E21" s="55" t="s">
        <v>21</v>
      </c>
      <c r="F21" s="55"/>
    </row>
    <row r="22" spans="1:9" ht="12" customHeight="1" x14ac:dyDescent="0.2">
      <c r="A22" s="10" t="s">
        <v>5</v>
      </c>
      <c r="B22" s="2"/>
      <c r="C22" s="9"/>
      <c r="D22" s="27"/>
      <c r="E22" s="55"/>
      <c r="F22" s="55"/>
    </row>
    <row r="23" spans="1:9" ht="12" customHeight="1" x14ac:dyDescent="0.2">
      <c r="A23" s="5" t="s">
        <v>6</v>
      </c>
      <c r="B23" s="2"/>
      <c r="C23" s="2"/>
      <c r="D23" s="27"/>
      <c r="E23" s="55"/>
      <c r="F23" s="55"/>
      <c r="G23" s="28"/>
    </row>
    <row r="24" spans="1:9" ht="12" customHeight="1" x14ac:dyDescent="0.2">
      <c r="A24" s="10" t="s">
        <v>7</v>
      </c>
      <c r="B24" s="10"/>
      <c r="C24" s="10"/>
      <c r="E24" s="55"/>
      <c r="F24" s="55"/>
      <c r="G24" s="28"/>
    </row>
    <row r="25" spans="1:9" ht="12" customHeight="1" x14ac:dyDescent="0.2">
      <c r="A25" s="7" t="s">
        <v>0</v>
      </c>
      <c r="B25" s="1"/>
      <c r="C25" s="1"/>
      <c r="E25" s="28"/>
      <c r="F25" s="28"/>
      <c r="G25" s="28"/>
    </row>
    <row r="26" spans="1:9" ht="12" customHeight="1" x14ac:dyDescent="0.2"/>
    <row r="27" spans="1:9" ht="12" customHeight="1" x14ac:dyDescent="0.2"/>
    <row r="28" spans="1:9" ht="12" customHeight="1" x14ac:dyDescent="0.2"/>
    <row r="29" spans="1:9" ht="12" customHeight="1" x14ac:dyDescent="0.2"/>
    <row r="30" spans="1:9" ht="12" customHeight="1" x14ac:dyDescent="0.2"/>
    <row r="31" spans="1:9" ht="12" customHeight="1" x14ac:dyDescent="0.2"/>
    <row r="32" spans="1:9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</sheetData>
  <mergeCells count="10">
    <mergeCell ref="E21:F24"/>
    <mergeCell ref="B18:F18"/>
    <mergeCell ref="A8:A10"/>
    <mergeCell ref="B8:B10"/>
    <mergeCell ref="B11:F11"/>
    <mergeCell ref="B14:F14"/>
    <mergeCell ref="C8:E8"/>
    <mergeCell ref="D9:E9"/>
    <mergeCell ref="C9:C10"/>
    <mergeCell ref="F8:F10"/>
  </mergeCells>
  <pageMargins left="0.78740157480314965" right="0.78740157480314965" top="0.98425196850393704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10</vt:i4>
      </vt:variant>
    </vt:vector>
  </HeadingPairs>
  <TitlesOfParts>
    <vt:vector size="20" baseType="lpstr">
      <vt:lpstr>04_005_a_2024</vt:lpstr>
      <vt:lpstr>04_005_a_2023</vt:lpstr>
      <vt:lpstr>04_005_a_2022</vt:lpstr>
      <vt:lpstr>04_005_a_2021</vt:lpstr>
      <vt:lpstr>04_005_a_2020</vt:lpstr>
      <vt:lpstr>04_005_a_2019</vt:lpstr>
      <vt:lpstr>04_005_a_2018</vt:lpstr>
      <vt:lpstr>04_005_2017</vt:lpstr>
      <vt:lpstr>04_005_2016</vt:lpstr>
      <vt:lpstr>04_005_2015</vt:lpstr>
      <vt:lpstr>'04_005_2015'!Druckbereich</vt:lpstr>
      <vt:lpstr>'04_005_2016'!Druckbereich</vt:lpstr>
      <vt:lpstr>'04_005_2017'!Druckbereich</vt:lpstr>
      <vt:lpstr>'04_005_a_2018'!Druckbereich</vt:lpstr>
      <vt:lpstr>'04_005_a_2019'!Druckbereich</vt:lpstr>
      <vt:lpstr>'04_005_a_2020'!Druckbereich</vt:lpstr>
      <vt:lpstr>'04_005_a_2021'!Druckbereich</vt:lpstr>
      <vt:lpstr>'04_005_a_2022'!Druckbereich</vt:lpstr>
      <vt:lpstr>'04_005_a_2023'!Druckbereich</vt:lpstr>
      <vt:lpstr>'04_005_a_2024'!Druckbereich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04.009</dc:title>
  <dc:creator>LAV</dc:creator>
  <cp:lastModifiedBy>Spröwitz, Almuth</cp:lastModifiedBy>
  <cp:lastPrinted>2018-07-19T07:56:57Z</cp:lastPrinted>
  <dcterms:created xsi:type="dcterms:W3CDTF">2001-01-12T13:58:04Z</dcterms:created>
  <dcterms:modified xsi:type="dcterms:W3CDTF">2025-07-31T08:06:03Z</dcterms:modified>
</cp:coreProperties>
</file>