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5693D52D-9DEE-441A-9957-8605A98CA8C3}" xr6:coauthVersionLast="47" xr6:coauthVersionMax="47" xr10:uidLastSave="{00000000-0000-0000-0000-000000000000}"/>
  <bookViews>
    <workbookView xWindow="-120" yWindow="-120" windowWidth="29040" windowHeight="15720" tabRatio="909" xr2:uid="{00000000-000D-0000-FFFF-FFFF00000000}"/>
  </bookViews>
  <sheets>
    <sheet name="03_027_2023" sheetId="25" r:id="rId1"/>
    <sheet name="03_027_2022" sheetId="24" r:id="rId2"/>
    <sheet name="03_027_2021" sheetId="23" r:id="rId3"/>
    <sheet name="03_027_2020" sheetId="22" r:id="rId4"/>
    <sheet name="03_027_2019" sheetId="21" r:id="rId5"/>
    <sheet name="03_027_2018" sheetId="20" r:id="rId6"/>
    <sheet name="03_027_2017" sheetId="19" r:id="rId7"/>
    <sheet name="03_027_2016" sheetId="18" r:id="rId8"/>
    <sheet name="03_027_2015" sheetId="17" r:id="rId9"/>
    <sheet name="03_027_2014" sheetId="16" r:id="rId10"/>
    <sheet name="03_027_2013" sheetId="15" r:id="rId11"/>
    <sheet name="03_027_2012" sheetId="14" r:id="rId12"/>
    <sheet name="03_027_2011" sheetId="13" r:id="rId13"/>
    <sheet name="03_027_2010" sheetId="12" r:id="rId14"/>
    <sheet name="03_027_2009" sheetId="11" r:id="rId15"/>
    <sheet name="03_027_2008" sheetId="10" r:id="rId16"/>
    <sheet name="03_027_2007" sheetId="9" r:id="rId17"/>
    <sheet name="03_027_2006" sheetId="2" r:id="rId18"/>
    <sheet name="03_027_2005" sheetId="3" r:id="rId19"/>
    <sheet name="03_027_2004" sheetId="4" r:id="rId20"/>
  </sheets>
  <definedNames>
    <definedName name="_Regression_Int" localSheetId="19" hidden="1">0</definedName>
    <definedName name="_Regression_Int" localSheetId="18" hidden="1">0</definedName>
    <definedName name="_Regression_Int" localSheetId="17" hidden="1">0</definedName>
    <definedName name="_Regression_Int" localSheetId="16" hidden="1">0</definedName>
    <definedName name="_Regression_Int" localSheetId="15" hidden="1">0</definedName>
    <definedName name="_Regression_Int" localSheetId="14" hidden="1">0</definedName>
    <definedName name="_Regression_Int" localSheetId="13" hidden="1">0</definedName>
    <definedName name="_Regression_Int" localSheetId="12" hidden="1">0</definedName>
    <definedName name="_Regression_Int" localSheetId="11" hidden="1">0</definedName>
    <definedName name="_Regression_Int" localSheetId="10" hidden="1">0</definedName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19">'03_027_2004'!$A$1:$K$45</definedName>
    <definedName name="_xlnm.Print_Area" localSheetId="18">'03_027_2005'!$A$1:$K$46</definedName>
    <definedName name="_xlnm.Print_Area" localSheetId="17">'03_027_2006'!$A$1:$K$44</definedName>
    <definedName name="_xlnm.Print_Area" localSheetId="16">'03_027_2007'!$A$1:$K$34</definedName>
    <definedName name="_xlnm.Print_Area" localSheetId="15">'03_027_2008'!$A$1:$K$34</definedName>
    <definedName name="_xlnm.Print_Area" localSheetId="14">'03_027_2009'!$A$1:$K$34</definedName>
    <definedName name="_xlnm.Print_Area" localSheetId="13">'03_027_2010'!$A$1:$K$34</definedName>
    <definedName name="_xlnm.Print_Area" localSheetId="12">'03_027_2011'!$A$1:$K$33</definedName>
    <definedName name="_xlnm.Print_Area" localSheetId="11">'03_027_2012'!$A$1:$K$34</definedName>
    <definedName name="_xlnm.Print_Area" localSheetId="10">'03_027_2013'!$A$1:$K$32</definedName>
    <definedName name="_xlnm.Print_Area" localSheetId="9">'03_027_2014'!$A$1:$K$32</definedName>
    <definedName name="_xlnm.Print_Area" localSheetId="8">'03_027_2015'!$A$1:$K$32</definedName>
    <definedName name="_xlnm.Print_Area" localSheetId="7">'03_027_2016'!$A$1:$K$32</definedName>
    <definedName name="_xlnm.Print_Area" localSheetId="6">'03_027_2017'!$A$1:$K$32</definedName>
    <definedName name="_xlnm.Print_Area" localSheetId="5">'03_027_2018'!$A$1:$K$32</definedName>
    <definedName name="_xlnm.Print_Area" localSheetId="4">'03_027_2019'!$A$1:$K$32</definedName>
    <definedName name="_xlnm.Print_Area" localSheetId="3">'03_027_2020'!$A$1:$K$32</definedName>
    <definedName name="_xlnm.Print_Area" localSheetId="2">'03_027_2021'!$A$1:$K$32</definedName>
    <definedName name="_xlnm.Print_Area" localSheetId="1">'03_027_2022'!$A$1:$K$32</definedName>
    <definedName name="_xlnm.Print_Area" localSheetId="0">'03_027_2023'!$A$1:$K$32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3" l="1"/>
  <c r="F25" i="23"/>
  <c r="C25" i="23"/>
  <c r="I25" i="22" l="1"/>
  <c r="F25" i="22"/>
  <c r="C25" i="22"/>
  <c r="I25" i="13"/>
  <c r="F25" i="13"/>
  <c r="C25" i="13"/>
  <c r="I25" i="9"/>
  <c r="J25" i="9" s="1"/>
  <c r="F25" i="9"/>
  <c r="G25" i="9" s="1"/>
  <c r="C25" i="9"/>
  <c r="D25" i="9" s="1"/>
</calcChain>
</file>

<file path=xl/sharedStrings.xml><?xml version="1.0" encoding="utf-8"?>
<sst xmlns="http://schemas.openxmlformats.org/spreadsheetml/2006/main" count="832" uniqueCount="88">
  <si>
    <t>Region</t>
  </si>
  <si>
    <t>weiblich</t>
  </si>
  <si>
    <t>männlich</t>
  </si>
  <si>
    <t>insgesamt</t>
  </si>
  <si>
    <t>Anzahl</t>
  </si>
  <si>
    <t>je 100 000 weibl. Einw.</t>
  </si>
  <si>
    <t>SMR*</t>
  </si>
  <si>
    <t>je 100 000 männl. Einw.</t>
  </si>
  <si>
    <t>je 100 000 Einwohner</t>
  </si>
  <si>
    <t>Dessau. Stadt</t>
  </si>
  <si>
    <t>Landkreis Anhalt-Zerbst</t>
  </si>
  <si>
    <t>Landkreis Bernburg</t>
  </si>
  <si>
    <t>Landkreis Bitterfeld</t>
  </si>
  <si>
    <t>Landkreis Köthen</t>
  </si>
  <si>
    <t>Landkreis Wittenberg</t>
  </si>
  <si>
    <t>Halle, Stadt</t>
  </si>
  <si>
    <t>Burgenlandkreis</t>
  </si>
  <si>
    <t>Landkreis Mansfelder Land</t>
  </si>
  <si>
    <t>Landkreis Merseburg-Querfurt</t>
  </si>
  <si>
    <t>Saalkreis</t>
  </si>
  <si>
    <t>Landkreis Sangerhausen</t>
  </si>
  <si>
    <t>Landkreis Weißenfels</t>
  </si>
  <si>
    <t>Magdeburg, Stadt</t>
  </si>
  <si>
    <t>Landkreis Aschersleben-Staßfurt</t>
  </si>
  <si>
    <t>Bördekreis</t>
  </si>
  <si>
    <t>Landkreis Halberstadt</t>
  </si>
  <si>
    <t>Landkreis Jerichower Land</t>
  </si>
  <si>
    <t>Ohrekreis</t>
  </si>
  <si>
    <t>Landkreis Stendal</t>
  </si>
  <si>
    <t>Landkreis Quedlinburg</t>
  </si>
  <si>
    <t>Landkreis Schönebeck</t>
  </si>
  <si>
    <t>Landkreis Wernigerode</t>
  </si>
  <si>
    <t>Altmarkkreis Salzwedel</t>
  </si>
  <si>
    <t xml:space="preserve"> </t>
  </si>
  <si>
    <t>Datenquelle/Copyright:</t>
  </si>
  <si>
    <t>*</t>
  </si>
  <si>
    <t>Standardized Morbidity Ratio:</t>
  </si>
  <si>
    <t>Statistische Landesamt Sachsen-Anhalt</t>
  </si>
  <si>
    <t>standardisiert an der stationären</t>
  </si>
  <si>
    <t>Krankenhausstatistik, Teil II - Diagnosen</t>
  </si>
  <si>
    <t>Behandlungshäufigkeit des Landes</t>
  </si>
  <si>
    <t>Lfd. 
Nr.</t>
  </si>
  <si>
    <t>Stationär behandelte Kranke</t>
  </si>
  <si>
    <t>Land Sachsen-Anhalt</t>
  </si>
  <si>
    <t>x</t>
  </si>
  <si>
    <t>unbekannt</t>
  </si>
  <si>
    <t>Saalekreis</t>
  </si>
  <si>
    <t>Salzlandkreis</t>
  </si>
  <si>
    <t>Sachsen-Anhalt</t>
  </si>
  <si>
    <t>Statistisches Landesamt Sachsen-Anhalt, Halle (Saale), 2009</t>
  </si>
  <si>
    <t>Statistisches Landesamt Sachsen-Anhalt, Halle (Saale), 2010</t>
  </si>
  <si>
    <t>Vervielfältigung und Verbreitung, auch auszugsweise, mit Quellenangabe gestattet.</t>
  </si>
  <si>
    <t>Dessau-Roßlau, Stadt</t>
  </si>
  <si>
    <t>Halle (Saale), Stadt</t>
  </si>
  <si>
    <t>Anhalt-Bitterfeld</t>
  </si>
  <si>
    <t>Börde</t>
  </si>
  <si>
    <t>Harz</t>
  </si>
  <si>
    <t>Jerichower Land</t>
  </si>
  <si>
    <t>Mansfeld-Südharz</t>
  </si>
  <si>
    <t>Stendal</t>
  </si>
  <si>
    <t>Wittenberg</t>
  </si>
  <si>
    <t>Statistisches Landesamt Sachsen-Anhalt, Halle (Saale), 2011</t>
  </si>
  <si>
    <t>Statistisches Landesamt Sachsen-Anhalt, Halle (Saale), 2012</t>
  </si>
  <si>
    <t xml:space="preserve">Kreisfreie Stadt/Kreise </t>
  </si>
  <si>
    <t>Land</t>
  </si>
  <si>
    <t>Lfd.</t>
  </si>
  <si>
    <t>Nr.</t>
  </si>
  <si>
    <t>Statistisches Landesamt Sachsen-Anhalt, Halle (Saale), 2013</t>
  </si>
  <si>
    <t>je 100 000 
weibl. Einw.</t>
  </si>
  <si>
    <t>je 100 000 
männl. Einw.</t>
  </si>
  <si>
    <t>je 100 000 
Einwohner</t>
  </si>
  <si>
    <t>Durchschnittliche Bevölkerung auf Basis der Bevölkerungsfortschreibung am 03.10.1990</t>
  </si>
  <si>
    <t>Statistisches Landesamt Sachsen-Anhalt, Halle (Saale), 2014</t>
  </si>
  <si>
    <t>Statistisches Landesamt Sachsen-Anhalt, Halle (Saale), 2015</t>
  </si>
  <si>
    <t>Statistisches Landesamt Sachsen-Anhalt, Halle (Saale), 2016</t>
  </si>
  <si>
    <t>Durchschnittliche Bevölkerung auf Basis: Zensus 9. Mai 2011</t>
  </si>
  <si>
    <t>Statistisches Landesamt Sachsen-Anhalt, Halle (Saale), 2017</t>
  </si>
  <si>
    <t>Statistisches Landesamt Sachsen-Anhalt, Halle (Saale), 2019</t>
  </si>
  <si>
    <r>
      <t xml:space="preserve">weiblich </t>
    </r>
    <r>
      <rPr>
        <vertAlign val="superscript"/>
        <sz val="10"/>
        <rFont val="Arial"/>
        <family val="2"/>
      </rPr>
      <t>1</t>
    </r>
  </si>
  <si>
    <r>
      <t xml:space="preserve">männlich </t>
    </r>
    <r>
      <rPr>
        <vertAlign val="superscript"/>
        <sz val="10"/>
        <rFont val="Arial"/>
        <family val="2"/>
      </rPr>
      <t>1</t>
    </r>
  </si>
  <si>
    <t>Standardized Morbidity Ratio: standardisiert an der stationären Behandlungshäufigkeit des Landes</t>
  </si>
  <si>
    <t xml:space="preserve">Im Berichtsjahr 2018 wurden Fälle, die nicht mit „männlich“ oder „weiblich“ gemeldet wurden, nach dem </t>
  </si>
  <si>
    <t>Zufallsprinzip zum "männlichen" oder "weiblichen" Geschlecht zugeordnet.</t>
  </si>
  <si>
    <t>Statistisches Landesamt Sachsen-Anhalt, Halle (Saale), 2020</t>
  </si>
  <si>
    <t>Statistisches Landesamt Sachsen-Anhalt, Halle (Saale), 2021</t>
  </si>
  <si>
    <t>Statistisches Landesamt Sachsen-Anhalt, Halle (Saale), 2022; gbe-bund.de 2022</t>
  </si>
  <si>
    <t>Statistisches Landesamt Sachsen-Anhalt, Halle (Saale), 2024; gbe-bund.de 2024</t>
  </si>
  <si>
    <t>Statistisches Landesamt Sachsen-Anhalt, Halle (Saale),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</si>
</sst>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#\ ###\ ##0&quot;     &quot;"/>
    <numFmt numFmtId="166" formatCode="0.0"/>
    <numFmt numFmtId="167" formatCode="#,##0.0"/>
  </numFmts>
  <fonts count="13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i/>
      <sz val="16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8"/>
      <name val="Futura LSA"/>
    </font>
    <font>
      <vertAlign val="superscript"/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40" fontId="1" fillId="0" borderId="0" applyFont="0" applyFill="0" applyBorder="0" applyAlignment="0" applyProtection="0"/>
  </cellStyleXfs>
  <cellXfs count="95">
    <xf numFmtId="164" fontId="0" fillId="0" borderId="0" xfId="0"/>
    <xf numFmtId="164" fontId="0" fillId="0" borderId="1" xfId="0" applyBorder="1"/>
    <xf numFmtId="164" fontId="0" fillId="0" borderId="1" xfId="0" applyBorder="1" applyAlignment="1">
      <alignment horizontal="left"/>
    </xf>
    <xf numFmtId="164" fontId="0" fillId="0" borderId="1" xfId="0" applyFont="1" applyBorder="1"/>
    <xf numFmtId="164" fontId="3" fillId="0" borderId="1" xfId="0" applyFont="1" applyBorder="1" applyAlignment="1">
      <alignment horizontal="right"/>
    </xf>
    <xf numFmtId="164" fontId="0" fillId="0" borderId="0" xfId="0" applyBorder="1"/>
    <xf numFmtId="164" fontId="0" fillId="0" borderId="0" xfId="0" applyBorder="1" applyAlignment="1">
      <alignment horizontal="left"/>
    </xf>
    <xf numFmtId="164" fontId="0" fillId="0" borderId="0" xfId="0" applyFont="1" applyBorder="1"/>
    <xf numFmtId="164" fontId="0" fillId="0" borderId="0" xfId="0" applyAlignment="1">
      <alignment horizontal="left"/>
    </xf>
    <xf numFmtId="164" fontId="0" fillId="0" borderId="0" xfId="0" applyFont="1"/>
    <xf numFmtId="164" fontId="4" fillId="0" borderId="0" xfId="0" applyFont="1" applyAlignment="1">
      <alignment horizontal="centerContinuous"/>
    </xf>
    <xf numFmtId="164" fontId="4" fillId="0" borderId="0" xfId="0" applyFont="1" applyBorder="1"/>
    <xf numFmtId="164" fontId="5" fillId="0" borderId="2" xfId="0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/>
    </xf>
    <xf numFmtId="167" fontId="0" fillId="0" borderId="2" xfId="0" applyNumberFormat="1" applyFont="1" applyBorder="1" applyAlignment="1">
      <alignment horizontal="left" vertical="center"/>
    </xf>
    <xf numFmtId="167" fontId="6" fillId="0" borderId="2" xfId="0" applyNumberFormat="1" applyFont="1" applyBorder="1" applyAlignment="1">
      <alignment horizontal="left" vertical="center"/>
    </xf>
    <xf numFmtId="167" fontId="5" fillId="0" borderId="2" xfId="0" applyNumberFormat="1" applyFont="1" applyBorder="1" applyAlignment="1">
      <alignment horizontal="center" vertical="center"/>
    </xf>
    <xf numFmtId="164" fontId="5" fillId="0" borderId="0" xfId="0" applyFont="1" applyBorder="1"/>
    <xf numFmtId="164" fontId="6" fillId="0" borderId="0" xfId="0" applyFont="1" applyBorder="1" applyAlignment="1">
      <alignment horizontal="left"/>
    </xf>
    <xf numFmtId="164" fontId="4" fillId="0" borderId="0" xfId="0" applyFont="1"/>
    <xf numFmtId="164" fontId="8" fillId="0" borderId="0" xfId="0" applyFont="1"/>
    <xf numFmtId="164" fontId="0" fillId="0" borderId="0" xfId="0" applyAlignment="1">
      <alignment horizontal="right"/>
    </xf>
    <xf numFmtId="164" fontId="9" fillId="0" borderId="0" xfId="0" applyFont="1"/>
    <xf numFmtId="164" fontId="2" fillId="0" borderId="0" xfId="0" applyFont="1"/>
    <xf numFmtId="164" fontId="0" fillId="0" borderId="0" xfId="0" applyFont="1" applyAlignment="1">
      <alignment horizontal="right"/>
    </xf>
    <xf numFmtId="166" fontId="4" fillId="0" borderId="2" xfId="0" applyNumberFormat="1" applyFont="1" applyBorder="1" applyAlignment="1">
      <alignment horizontal="center" vertical="center"/>
    </xf>
    <xf numFmtId="166" fontId="0" fillId="0" borderId="2" xfId="0" applyNumberFormat="1" applyFont="1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/>
    </xf>
    <xf numFmtId="166" fontId="4" fillId="0" borderId="0" xfId="0" applyNumberFormat="1" applyFont="1"/>
    <xf numFmtId="166" fontId="0" fillId="0" borderId="0" xfId="0" applyNumberFormat="1" applyFont="1"/>
    <xf numFmtId="166" fontId="0" fillId="0" borderId="0" xfId="0" applyNumberFormat="1"/>
    <xf numFmtId="3" fontId="0" fillId="0" borderId="2" xfId="0" applyNumberFormat="1" applyFont="1" applyBorder="1" applyAlignment="1">
      <alignment horizontal="right" vertical="center" indent="1"/>
    </xf>
    <xf numFmtId="3" fontId="4" fillId="0" borderId="2" xfId="0" applyNumberFormat="1" applyFont="1" applyBorder="1" applyAlignment="1">
      <alignment horizontal="right" vertical="center" indent="1"/>
    </xf>
    <xf numFmtId="3" fontId="6" fillId="0" borderId="2" xfId="1" applyNumberFormat="1" applyFont="1" applyBorder="1" applyAlignment="1">
      <alignment horizontal="right" vertical="center" indent="1"/>
    </xf>
    <xf numFmtId="3" fontId="0" fillId="0" borderId="2" xfId="0" applyNumberFormat="1" applyBorder="1" applyAlignment="1">
      <alignment horizontal="right" vertical="center" indent="1"/>
    </xf>
    <xf numFmtId="3" fontId="6" fillId="0" borderId="2" xfId="1" applyNumberFormat="1" applyFont="1" applyFill="1" applyBorder="1" applyAlignment="1">
      <alignment horizontal="right" vertical="center" indent="1"/>
    </xf>
    <xf numFmtId="3" fontId="0" fillId="0" borderId="2" xfId="0" applyNumberFormat="1" applyFill="1" applyBorder="1" applyAlignment="1">
      <alignment horizontal="right" vertical="center" indent="1"/>
    </xf>
    <xf numFmtId="167" fontId="0" fillId="0" borderId="2" xfId="0" applyNumberFormat="1" applyFont="1" applyBorder="1" applyAlignment="1">
      <alignment horizontal="right" vertical="center" indent="1"/>
    </xf>
    <xf numFmtId="167" fontId="4" fillId="0" borderId="2" xfId="0" applyNumberFormat="1" applyFont="1" applyBorder="1" applyAlignment="1">
      <alignment horizontal="right" vertical="center" indent="1"/>
    </xf>
    <xf numFmtId="167" fontId="6" fillId="0" borderId="2" xfId="0" applyNumberFormat="1" applyFont="1" applyFill="1" applyBorder="1" applyAlignment="1">
      <alignment horizontal="right" vertical="center" indent="1"/>
    </xf>
    <xf numFmtId="167" fontId="0" fillId="0" borderId="2" xfId="0" applyNumberFormat="1" applyBorder="1" applyAlignment="1">
      <alignment horizontal="right" vertical="center" indent="1"/>
    </xf>
    <xf numFmtId="167" fontId="7" fillId="0" borderId="2" xfId="0" applyNumberFormat="1" applyFont="1" applyFill="1" applyBorder="1" applyAlignment="1">
      <alignment horizontal="right" vertical="center" indent="1"/>
    </xf>
    <xf numFmtId="2" fontId="0" fillId="0" borderId="2" xfId="0" applyNumberFormat="1" applyFont="1" applyBorder="1" applyAlignment="1">
      <alignment horizontal="right" vertical="center" indent="1"/>
    </xf>
    <xf numFmtId="2" fontId="6" fillId="0" borderId="2" xfId="0" applyNumberFormat="1" applyFont="1" applyFill="1" applyBorder="1" applyAlignment="1">
      <alignment horizontal="right" vertical="center" indent="1"/>
    </xf>
    <xf numFmtId="2" fontId="0" fillId="0" borderId="2" xfId="0" applyNumberFormat="1" applyBorder="1" applyAlignment="1">
      <alignment horizontal="right" vertical="center" indent="1"/>
    </xf>
    <xf numFmtId="2" fontId="6" fillId="0" borderId="2" xfId="0" applyNumberFormat="1" applyFont="1" applyBorder="1" applyAlignment="1">
      <alignment horizontal="right" vertical="center" indent="1"/>
    </xf>
    <xf numFmtId="167" fontId="0" fillId="0" borderId="2" xfId="0" applyNumberFormat="1" applyBorder="1" applyAlignment="1">
      <alignment horizontal="left" vertical="center"/>
    </xf>
    <xf numFmtId="164" fontId="5" fillId="0" borderId="2" xfId="0" applyFont="1" applyBorder="1" applyAlignment="1">
      <alignment horizontal="left" vertical="center" wrapText="1" indent="1"/>
    </xf>
    <xf numFmtId="164" fontId="10" fillId="0" borderId="2" xfId="0" applyFont="1" applyBorder="1" applyAlignment="1">
      <alignment horizontal="left" vertical="center" wrapText="1" indent="1"/>
    </xf>
    <xf numFmtId="164" fontId="0" fillId="0" borderId="2" xfId="0" applyFont="1" applyBorder="1" applyAlignment="1">
      <alignment horizontal="right" vertical="center" indent="1"/>
    </xf>
    <xf numFmtId="164" fontId="10" fillId="0" borderId="2" xfId="0" applyFont="1" applyBorder="1" applyAlignment="1">
      <alignment horizontal="right" vertical="center" indent="1"/>
    </xf>
    <xf numFmtId="164" fontId="0" fillId="0" borderId="0" xfId="0" applyAlignment="1"/>
    <xf numFmtId="164" fontId="8" fillId="0" borderId="0" xfId="0" applyFont="1" applyAlignment="1"/>
    <xf numFmtId="164" fontId="2" fillId="0" borderId="0" xfId="0" applyFont="1" applyAlignment="1"/>
    <xf numFmtId="164" fontId="11" fillId="0" borderId="0" xfId="0" applyFont="1" applyAlignment="1"/>
    <xf numFmtId="164" fontId="0" fillId="0" borderId="1" xfId="0" applyBorder="1" applyAlignment="1">
      <alignment horizontal="center"/>
    </xf>
    <xf numFmtId="164" fontId="0" fillId="0" borderId="3" xfId="0" applyBorder="1" applyAlignment="1">
      <alignment vertical="center" wrapText="1"/>
    </xf>
    <xf numFmtId="164" fontId="5" fillId="0" borderId="3" xfId="0" applyFont="1" applyBorder="1" applyAlignment="1">
      <alignment vertical="center" wrapText="1"/>
    </xf>
    <xf numFmtId="164" fontId="0" fillId="0" borderId="4" xfId="0" applyBorder="1" applyAlignment="1">
      <alignment horizontal="center" wrapText="1"/>
    </xf>
    <xf numFmtId="164" fontId="0" fillId="0" borderId="5" xfId="0" applyBorder="1" applyAlignment="1">
      <alignment horizontal="center" vertical="top" wrapText="1"/>
    </xf>
    <xf numFmtId="164" fontId="5" fillId="0" borderId="5" xfId="0" applyFont="1" applyBorder="1" applyAlignment="1">
      <alignment horizontal="center" vertical="top" wrapText="1"/>
    </xf>
    <xf numFmtId="164" fontId="0" fillId="0" borderId="0" xfId="0" applyFont="1" applyAlignment="1">
      <alignment horizontal="center" vertical="top" wrapText="1"/>
    </xf>
    <xf numFmtId="164" fontId="0" fillId="0" borderId="0" xfId="0" applyAlignment="1"/>
    <xf numFmtId="164" fontId="2" fillId="0" borderId="0" xfId="0" applyFont="1" applyAlignment="1"/>
    <xf numFmtId="164" fontId="11" fillId="0" borderId="0" xfId="0" applyFont="1" applyAlignment="1"/>
    <xf numFmtId="164" fontId="8" fillId="0" borderId="0" xfId="0" applyFont="1" applyAlignment="1"/>
    <xf numFmtId="164" fontId="5" fillId="0" borderId="0" xfId="0" applyFont="1" applyAlignment="1"/>
    <xf numFmtId="164" fontId="12" fillId="0" borderId="0" xfId="0" applyFont="1" applyAlignment="1">
      <alignment horizontal="right" vertical="top"/>
    </xf>
    <xf numFmtId="164" fontId="0" fillId="0" borderId="0" xfId="0" applyAlignment="1"/>
    <xf numFmtId="164" fontId="8" fillId="0" borderId="0" xfId="0" applyFont="1" applyAlignment="1"/>
    <xf numFmtId="164" fontId="2" fillId="0" borderId="0" xfId="0" applyFont="1" applyAlignment="1"/>
    <xf numFmtId="164" fontId="11" fillId="0" borderId="0" xfId="0" applyFont="1" applyAlignment="1"/>
    <xf numFmtId="164" fontId="0" fillId="0" borderId="0" xfId="0" applyAlignment="1"/>
    <xf numFmtId="164" fontId="2" fillId="0" borderId="0" xfId="0" applyFont="1" applyAlignment="1"/>
    <xf numFmtId="164" fontId="11" fillId="0" borderId="0" xfId="0" applyFont="1" applyAlignment="1"/>
    <xf numFmtId="164" fontId="8" fillId="0" borderId="0" xfId="0" applyFont="1" applyAlignment="1"/>
    <xf numFmtId="164" fontId="0" fillId="0" borderId="0" xfId="0" applyAlignment="1"/>
    <xf numFmtId="164" fontId="8" fillId="0" borderId="0" xfId="0" applyFont="1" applyAlignment="1"/>
    <xf numFmtId="164" fontId="2" fillId="0" borderId="0" xfId="0" applyFont="1" applyAlignment="1"/>
    <xf numFmtId="164" fontId="11" fillId="0" borderId="0" xfId="0" applyFont="1" applyAlignment="1"/>
    <xf numFmtId="164" fontId="0" fillId="0" borderId="0" xfId="0" applyAlignment="1"/>
    <xf numFmtId="164" fontId="8" fillId="0" borderId="0" xfId="0" applyFont="1" applyAlignment="1"/>
    <xf numFmtId="164" fontId="2" fillId="0" borderId="0" xfId="0" applyFont="1" applyAlignment="1"/>
    <xf numFmtId="164" fontId="11" fillId="0" borderId="0" xfId="0" applyFont="1" applyAlignment="1"/>
    <xf numFmtId="164" fontId="4" fillId="0" borderId="2" xfId="0" applyFont="1" applyBorder="1" applyAlignment="1">
      <alignment horizontal="center" vertical="center"/>
    </xf>
    <xf numFmtId="165" fontId="5" fillId="0" borderId="2" xfId="0" applyNumberFormat="1" applyFont="1" applyBorder="1" applyAlignment="1">
      <alignment horizontal="center" vertical="center"/>
    </xf>
    <xf numFmtId="165" fontId="0" fillId="0" borderId="2" xfId="0" applyNumberFormat="1" applyFont="1" applyBorder="1" applyAlignment="1">
      <alignment horizontal="center" vertical="center"/>
    </xf>
    <xf numFmtId="164" fontId="0" fillId="0" borderId="2" xfId="0" applyBorder="1" applyAlignment="1">
      <alignment horizontal="center" vertical="center"/>
    </xf>
    <xf numFmtId="164" fontId="9" fillId="0" borderId="0" xfId="0" applyFont="1" applyAlignment="1"/>
    <xf numFmtId="164" fontId="0" fillId="0" borderId="0" xfId="0" applyAlignment="1"/>
    <xf numFmtId="164" fontId="8" fillId="0" borderId="0" xfId="0" applyFont="1" applyAlignment="1"/>
    <xf numFmtId="164" fontId="2" fillId="0" borderId="0" xfId="0" applyFont="1" applyAlignment="1"/>
    <xf numFmtId="164" fontId="11" fillId="0" borderId="0" xfId="0" applyFont="1" applyAlignment="1"/>
    <xf numFmtId="164" fontId="0" fillId="0" borderId="2" xfId="0" applyBorder="1" applyAlignment="1">
      <alignment horizontal="center" vertical="center" wrapText="1"/>
    </xf>
    <xf numFmtId="164" fontId="0" fillId="0" borderId="2" xfId="0" applyFont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B655F65B-4600-47DD-867F-79950F48593C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5730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F7221EB-7EBF-420C-981B-A5AC659907DB}"/>
            </a:ext>
          </a:extLst>
        </xdr:cNvPr>
        <xdr:cNvSpPr txBox="1">
          <a:spLocks noChangeArrowheads="1"/>
        </xdr:cNvSpPr>
      </xdr:nvSpPr>
      <xdr:spPr bwMode="auto">
        <a:xfrm>
          <a:off x="1451610" y="419100"/>
          <a:ext cx="78448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Sachsen-Anhalt im Regionalvergleich, 2023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33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489710" y="421005"/>
          <a:ext cx="805051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2014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33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489710" y="421005"/>
          <a:ext cx="805051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2013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33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 txBox="1">
          <a:spLocks noChangeArrowheads="1"/>
        </xdr:cNvSpPr>
      </xdr:nvSpPr>
      <xdr:spPr bwMode="auto">
        <a:xfrm>
          <a:off x="1489710" y="421005"/>
          <a:ext cx="805051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2012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13313" name="Text 2">
          <a:extLst>
            <a:ext uri="{FF2B5EF4-FFF2-40B4-BE49-F238E27FC236}">
              <a16:creationId xmlns:a16="http://schemas.microsoft.com/office/drawing/2014/main" id="{00000000-0008-0000-0A00-0000013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13314" name="Text 3">
          <a:extLst>
            <a:ext uri="{FF2B5EF4-FFF2-40B4-BE49-F238E27FC236}">
              <a16:creationId xmlns:a16="http://schemas.microsoft.com/office/drawing/2014/main" id="{00000000-0008-0000-0A00-000002340000}"/>
            </a:ext>
          </a:extLst>
        </xdr:cNvPr>
        <xdr:cNvSpPr txBox="1">
          <a:spLocks noChangeArrowheads="1"/>
        </xdr:cNvSpPr>
      </xdr:nvSpPr>
      <xdr:spPr bwMode="auto">
        <a:xfrm>
          <a:off x="1457325" y="419100"/>
          <a:ext cx="85534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2011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12289" name="Text 2">
          <a:extLst>
            <a:ext uri="{FF2B5EF4-FFF2-40B4-BE49-F238E27FC236}">
              <a16:creationId xmlns:a16="http://schemas.microsoft.com/office/drawing/2014/main" id="{00000000-0008-0000-0B00-0000013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12290" name="Text 3">
          <a:extLst>
            <a:ext uri="{FF2B5EF4-FFF2-40B4-BE49-F238E27FC236}">
              <a16:creationId xmlns:a16="http://schemas.microsoft.com/office/drawing/2014/main" id="{00000000-0008-0000-0B00-000002300000}"/>
            </a:ext>
          </a:extLst>
        </xdr:cNvPr>
        <xdr:cNvSpPr txBox="1">
          <a:spLocks noChangeArrowheads="1"/>
        </xdr:cNvSpPr>
      </xdr:nvSpPr>
      <xdr:spPr bwMode="auto">
        <a:xfrm>
          <a:off x="1457325" y="419100"/>
          <a:ext cx="85534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2010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11265" name="Text 2">
          <a:extLst>
            <a:ext uri="{FF2B5EF4-FFF2-40B4-BE49-F238E27FC236}">
              <a16:creationId xmlns:a16="http://schemas.microsoft.com/office/drawing/2014/main" id="{00000000-0008-0000-0C00-0000012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11266" name="Text 3">
          <a:extLst>
            <a:ext uri="{FF2B5EF4-FFF2-40B4-BE49-F238E27FC236}">
              <a16:creationId xmlns:a16="http://schemas.microsoft.com/office/drawing/2014/main" id="{00000000-0008-0000-0C00-0000022C0000}"/>
            </a:ext>
          </a:extLst>
        </xdr:cNvPr>
        <xdr:cNvSpPr txBox="1">
          <a:spLocks noChangeArrowheads="1"/>
        </xdr:cNvSpPr>
      </xdr:nvSpPr>
      <xdr:spPr bwMode="auto">
        <a:xfrm>
          <a:off x="1457325" y="419100"/>
          <a:ext cx="85534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2009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10241" name="Text 2">
          <a:extLst>
            <a:ext uri="{FF2B5EF4-FFF2-40B4-BE49-F238E27FC236}">
              <a16:creationId xmlns:a16="http://schemas.microsoft.com/office/drawing/2014/main" id="{00000000-0008-0000-0D00-0000012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10242" name="Text 3">
          <a:extLst>
            <a:ext uri="{FF2B5EF4-FFF2-40B4-BE49-F238E27FC236}">
              <a16:creationId xmlns:a16="http://schemas.microsoft.com/office/drawing/2014/main" id="{00000000-0008-0000-0D00-000002280000}"/>
            </a:ext>
          </a:extLst>
        </xdr:cNvPr>
        <xdr:cNvSpPr txBox="1">
          <a:spLocks noChangeArrowheads="1"/>
        </xdr:cNvSpPr>
      </xdr:nvSpPr>
      <xdr:spPr bwMode="auto">
        <a:xfrm>
          <a:off x="1457325" y="419100"/>
          <a:ext cx="85534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2008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9217" name="Text 2">
          <a:extLst>
            <a:ext uri="{FF2B5EF4-FFF2-40B4-BE49-F238E27FC236}">
              <a16:creationId xmlns:a16="http://schemas.microsoft.com/office/drawing/2014/main" id="{00000000-0008-0000-0E00-00000124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9218" name="Text 3">
          <a:extLst>
            <a:ext uri="{FF2B5EF4-FFF2-40B4-BE49-F238E27FC236}">
              <a16:creationId xmlns:a16="http://schemas.microsoft.com/office/drawing/2014/main" id="{00000000-0008-0000-0E00-000002240000}"/>
            </a:ext>
          </a:extLst>
        </xdr:cNvPr>
        <xdr:cNvSpPr txBox="1">
          <a:spLocks noChangeArrowheads="1"/>
        </xdr:cNvSpPr>
      </xdr:nvSpPr>
      <xdr:spPr bwMode="auto">
        <a:xfrm>
          <a:off x="1457325" y="419100"/>
          <a:ext cx="855345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2007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748708</xdr:colOff>
      <xdr:row>6</xdr:row>
      <xdr:rowOff>0</xdr:rowOff>
    </xdr:to>
    <xdr:sp macro="" textlink="">
      <xdr:nvSpPr>
        <xdr:cNvPr id="2049" name="Text 2">
          <a:extLst>
            <a:ext uri="{FF2B5EF4-FFF2-40B4-BE49-F238E27FC236}">
              <a16:creationId xmlns:a16="http://schemas.microsoft.com/office/drawing/2014/main" id="{00000000-0008-0000-0F00-0000010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2050" name="Text 3">
          <a:extLst>
            <a:ext uri="{FF2B5EF4-FFF2-40B4-BE49-F238E27FC236}">
              <a16:creationId xmlns:a16="http://schemas.microsoft.com/office/drawing/2014/main" id="{00000000-0008-0000-0F00-000002080000}"/>
            </a:ext>
          </a:extLst>
        </xdr:cNvPr>
        <xdr:cNvSpPr txBox="1">
          <a:spLocks noChangeArrowheads="1"/>
        </xdr:cNvSpPr>
      </xdr:nvSpPr>
      <xdr:spPr bwMode="auto">
        <a:xfrm>
          <a:off x="1295400" y="419100"/>
          <a:ext cx="88011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2006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748708</xdr:colOff>
      <xdr:row>6</xdr:row>
      <xdr:rowOff>0</xdr:rowOff>
    </xdr:to>
    <xdr:sp macro="" textlink="">
      <xdr:nvSpPr>
        <xdr:cNvPr id="3073" name="Text 2">
          <a:extLst>
            <a:ext uri="{FF2B5EF4-FFF2-40B4-BE49-F238E27FC236}">
              <a16:creationId xmlns:a16="http://schemas.microsoft.com/office/drawing/2014/main" id="{00000000-0008-0000-1000-0000010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074" name="Text 3">
          <a:extLst>
            <a:ext uri="{FF2B5EF4-FFF2-40B4-BE49-F238E27FC236}">
              <a16:creationId xmlns:a16="http://schemas.microsoft.com/office/drawing/2014/main" id="{00000000-0008-0000-1000-0000020C0000}"/>
            </a:ext>
          </a:extLst>
        </xdr:cNvPr>
        <xdr:cNvSpPr txBox="1">
          <a:spLocks noChangeArrowheads="1"/>
        </xdr:cNvSpPr>
      </xdr:nvSpPr>
      <xdr:spPr bwMode="auto">
        <a:xfrm>
          <a:off x="1295400" y="419100"/>
          <a:ext cx="88011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2005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48382A56-F28D-4FCF-8C7C-A4B2F97C1274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5730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55FFFACA-3A71-4E09-86B1-0CEAE33CC0CF}"/>
            </a:ext>
          </a:extLst>
        </xdr:cNvPr>
        <xdr:cNvSpPr txBox="1">
          <a:spLocks noChangeArrowheads="1"/>
        </xdr:cNvSpPr>
      </xdr:nvSpPr>
      <xdr:spPr bwMode="auto">
        <a:xfrm>
          <a:off x="1451610" y="419100"/>
          <a:ext cx="78448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Sachsen-Anhalt im Regionalvergleich, 2022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748708</xdr:colOff>
      <xdr:row>6</xdr:row>
      <xdr:rowOff>0</xdr:rowOff>
    </xdr:to>
    <xdr:sp macro="" textlink="">
      <xdr:nvSpPr>
        <xdr:cNvPr id="4097" name="Text 2">
          <a:extLst>
            <a:ext uri="{FF2B5EF4-FFF2-40B4-BE49-F238E27FC236}">
              <a16:creationId xmlns:a16="http://schemas.microsoft.com/office/drawing/2014/main" id="{00000000-0008-0000-1100-0000011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4098" name="Text 3">
          <a:extLst>
            <a:ext uri="{FF2B5EF4-FFF2-40B4-BE49-F238E27FC236}">
              <a16:creationId xmlns:a16="http://schemas.microsoft.com/office/drawing/2014/main" id="{00000000-0008-0000-1100-000002100000}"/>
            </a:ext>
          </a:extLst>
        </xdr:cNvPr>
        <xdr:cNvSpPr txBox="1">
          <a:spLocks noChangeArrowheads="1"/>
        </xdr:cNvSpPr>
      </xdr:nvSpPr>
      <xdr:spPr bwMode="auto">
        <a:xfrm>
          <a:off x="1295400" y="419100"/>
          <a:ext cx="88011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2004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5730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51610" y="419100"/>
          <a:ext cx="7844800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Sachsen-Anhalt im Regionalvergleich, 2021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1525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461135" y="421005"/>
          <a:ext cx="807911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Sachsen-Anhalt im Regionalvergleich, 2020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1525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461135" y="421005"/>
          <a:ext cx="807911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Sachsen-Anhalt im Regionalvergleich, 2019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15255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461135" y="421005"/>
          <a:ext cx="8079115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Sachsen-Anhalt im Regionalvergleich, 2018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33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489710" y="421005"/>
          <a:ext cx="805051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Sachsen-Anhalt im Regionalvergleich, 2017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33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489710" y="421005"/>
          <a:ext cx="805051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2016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1</xdr:col>
      <xdr:colOff>596155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24833" cy="6191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3.27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1042035</xdr:colOff>
      <xdr:row>2</xdr:row>
      <xdr:rowOff>9525</xdr:rowOff>
    </xdr:from>
    <xdr:to>
      <xdr:col>11</xdr:col>
      <xdr:colOff>10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489710" y="421005"/>
          <a:ext cx="8050519" cy="6000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Krankenhausfälle nach Geschlecht, Land Sachsen-Anhalt im Regionalvergleich, 2015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FDCEF-B8DA-41AD-98C5-FCB5689D8A30}">
  <sheetPr transitionEvaluation="1">
    <pageSetUpPr fitToPage="1"/>
  </sheetPr>
  <dimension ref="A1:N70"/>
  <sheetViews>
    <sheetView tabSelected="1"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4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4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4" ht="12" customHeight="1">
      <c r="C3" s="9"/>
      <c r="D3" s="9"/>
      <c r="E3" s="9"/>
      <c r="F3" s="9"/>
      <c r="G3" s="9"/>
      <c r="H3" s="9"/>
    </row>
    <row r="4" spans="1:14" ht="12" customHeight="1">
      <c r="C4" s="9"/>
      <c r="D4" s="9"/>
      <c r="E4" s="9"/>
      <c r="F4" s="9"/>
      <c r="G4" s="9"/>
      <c r="H4" s="9"/>
    </row>
    <row r="5" spans="1:14" ht="12" customHeight="1">
      <c r="C5" s="9"/>
      <c r="D5" s="9"/>
      <c r="E5" s="9"/>
      <c r="F5" s="9"/>
      <c r="G5" s="9"/>
      <c r="H5" s="9"/>
    </row>
    <row r="6" spans="1:14" ht="12" customHeight="1">
      <c r="C6" s="10"/>
      <c r="D6" s="10"/>
      <c r="E6" s="9"/>
      <c r="F6" s="9"/>
      <c r="G6" s="9"/>
      <c r="H6" s="9"/>
    </row>
    <row r="7" spans="1:14" ht="12" customHeight="1">
      <c r="C7" s="11"/>
      <c r="D7" s="11"/>
      <c r="E7" s="9"/>
      <c r="F7" s="9"/>
      <c r="G7" s="9"/>
      <c r="H7" s="9"/>
    </row>
    <row r="8" spans="1:14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4" ht="20.100000000000001" customHeight="1">
      <c r="A9" s="58" t="s">
        <v>65</v>
      </c>
      <c r="B9" s="58" t="s">
        <v>63</v>
      </c>
      <c r="C9" s="85" t="s">
        <v>1</v>
      </c>
      <c r="D9" s="86"/>
      <c r="E9" s="86"/>
      <c r="F9" s="85" t="s">
        <v>2</v>
      </c>
      <c r="G9" s="87"/>
      <c r="H9" s="87"/>
      <c r="I9" s="86" t="s">
        <v>3</v>
      </c>
      <c r="J9" s="86"/>
      <c r="K9" s="86"/>
    </row>
    <row r="10" spans="1:14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4" ht="16.149999999999999" customHeight="1">
      <c r="A11" s="49">
        <v>1</v>
      </c>
      <c r="B11" s="47" t="s">
        <v>52</v>
      </c>
      <c r="C11" s="31">
        <v>9487</v>
      </c>
      <c r="D11" s="37">
        <v>23929.3</v>
      </c>
      <c r="E11" s="42">
        <v>1</v>
      </c>
      <c r="F11" s="34">
        <v>9433</v>
      </c>
      <c r="G11" s="40">
        <v>25910.6</v>
      </c>
      <c r="H11" s="44">
        <v>1.03</v>
      </c>
      <c r="I11" s="34">
        <v>18920</v>
      </c>
      <c r="J11" s="40">
        <v>24877.7</v>
      </c>
      <c r="K11" s="44">
        <v>1.01</v>
      </c>
      <c r="N11" s="30"/>
    </row>
    <row r="12" spans="1:14" ht="16.149999999999999" customHeight="1">
      <c r="A12" s="49">
        <v>2</v>
      </c>
      <c r="B12" s="47" t="s">
        <v>53</v>
      </c>
      <c r="C12" s="31">
        <v>26560</v>
      </c>
      <c r="D12" s="37">
        <v>22506.9</v>
      </c>
      <c r="E12" s="42">
        <v>0.94</v>
      </c>
      <c r="F12" s="34">
        <v>24959</v>
      </c>
      <c r="G12" s="40">
        <v>22789.7</v>
      </c>
      <c r="H12" s="44">
        <v>0.91</v>
      </c>
      <c r="I12" s="34">
        <v>51519</v>
      </c>
      <c r="J12" s="40">
        <v>22643</v>
      </c>
      <c r="K12" s="44">
        <v>0.92</v>
      </c>
      <c r="N12" s="30"/>
    </row>
    <row r="13" spans="1:14" ht="16.149999999999999" customHeight="1">
      <c r="A13" s="49">
        <v>3</v>
      </c>
      <c r="B13" s="47" t="s">
        <v>22</v>
      </c>
      <c r="C13" s="32">
        <v>25012</v>
      </c>
      <c r="D13" s="38">
        <v>20383.3</v>
      </c>
      <c r="E13" s="42">
        <v>0.85</v>
      </c>
      <c r="F13" s="31">
        <v>23291</v>
      </c>
      <c r="G13" s="37">
        <v>19504.400000000001</v>
      </c>
      <c r="H13" s="42">
        <v>0.78</v>
      </c>
      <c r="I13" s="34">
        <v>48303</v>
      </c>
      <c r="J13" s="40">
        <v>19949.900000000001</v>
      </c>
      <c r="K13" s="44">
        <v>0.81</v>
      </c>
      <c r="N13" s="30"/>
    </row>
    <row r="14" spans="1:14" ht="16.149999999999999" customHeight="1">
      <c r="A14" s="49">
        <v>4</v>
      </c>
      <c r="B14" s="47" t="s">
        <v>32</v>
      </c>
      <c r="C14" s="32">
        <v>11332</v>
      </c>
      <c r="D14" s="38">
        <v>27789.5</v>
      </c>
      <c r="E14" s="42">
        <v>1.1599999999999999</v>
      </c>
      <c r="F14" s="31">
        <v>11469</v>
      </c>
      <c r="G14" s="37">
        <v>28461.5</v>
      </c>
      <c r="H14" s="42">
        <v>1.1299999999999999</v>
      </c>
      <c r="I14" s="36">
        <v>22801</v>
      </c>
      <c r="J14" s="40">
        <v>28123.5</v>
      </c>
      <c r="K14" s="44">
        <v>1.1499999999999999</v>
      </c>
      <c r="N14" s="30"/>
    </row>
    <row r="15" spans="1:14" ht="16.149999999999999" customHeight="1">
      <c r="A15" s="49">
        <v>5</v>
      </c>
      <c r="B15" s="47" t="s">
        <v>54</v>
      </c>
      <c r="C15" s="32">
        <v>20954</v>
      </c>
      <c r="D15" s="38">
        <v>26608.799999999999</v>
      </c>
      <c r="E15" s="42">
        <v>1.1100000000000001</v>
      </c>
      <c r="F15" s="31">
        <v>21037</v>
      </c>
      <c r="G15" s="37">
        <v>27924.6</v>
      </c>
      <c r="H15" s="42">
        <v>1.1100000000000001</v>
      </c>
      <c r="I15" s="36">
        <v>41991</v>
      </c>
      <c r="J15" s="40">
        <v>27252.1</v>
      </c>
      <c r="K15" s="44">
        <v>1.1100000000000001</v>
      </c>
      <c r="N15" s="30"/>
    </row>
    <row r="16" spans="1:14" ht="16.149999999999999" customHeight="1">
      <c r="A16" s="49">
        <v>6</v>
      </c>
      <c r="B16" s="47" t="s">
        <v>55</v>
      </c>
      <c r="C16" s="32">
        <v>19061</v>
      </c>
      <c r="D16" s="38">
        <v>22454.799999999999</v>
      </c>
      <c r="E16" s="42">
        <v>0.94</v>
      </c>
      <c r="F16" s="31">
        <v>20030</v>
      </c>
      <c r="G16" s="37">
        <v>23877.5</v>
      </c>
      <c r="H16" s="42">
        <v>0.95</v>
      </c>
      <c r="I16" s="36">
        <v>39091</v>
      </c>
      <c r="J16" s="40">
        <v>23161.9</v>
      </c>
      <c r="K16" s="44">
        <v>0.94</v>
      </c>
      <c r="N16" s="30"/>
    </row>
    <row r="17" spans="1:14" ht="16.149999999999999" customHeight="1">
      <c r="A17" s="49">
        <v>7</v>
      </c>
      <c r="B17" s="47" t="s">
        <v>16</v>
      </c>
      <c r="C17" s="32">
        <v>23089</v>
      </c>
      <c r="D17" s="38">
        <v>25812</v>
      </c>
      <c r="E17" s="42">
        <v>1.08</v>
      </c>
      <c r="F17" s="31">
        <v>23855</v>
      </c>
      <c r="G17" s="37">
        <v>27819.9</v>
      </c>
      <c r="H17" s="42">
        <v>1.1100000000000001</v>
      </c>
      <c r="I17" s="36">
        <v>46944</v>
      </c>
      <c r="J17" s="40">
        <v>26794.7</v>
      </c>
      <c r="K17" s="44">
        <v>1.0900000000000001</v>
      </c>
      <c r="N17" s="30"/>
    </row>
    <row r="18" spans="1:14" ht="16.149999999999999" customHeight="1">
      <c r="A18" s="49">
        <v>8</v>
      </c>
      <c r="B18" s="47" t="s">
        <v>56</v>
      </c>
      <c r="C18" s="32">
        <v>26183</v>
      </c>
      <c r="D18" s="38">
        <v>24586.400000000001</v>
      </c>
      <c r="E18" s="42">
        <v>1.02</v>
      </c>
      <c r="F18" s="31">
        <v>27306</v>
      </c>
      <c r="G18" s="37">
        <v>26931.7</v>
      </c>
      <c r="H18" s="42">
        <v>1.07</v>
      </c>
      <c r="I18" s="36">
        <v>53489</v>
      </c>
      <c r="J18" s="40">
        <v>25730.2</v>
      </c>
      <c r="K18" s="44">
        <v>1.05</v>
      </c>
      <c r="N18" s="30"/>
    </row>
    <row r="19" spans="1:14" ht="16.149999999999999" customHeight="1">
      <c r="A19" s="49">
        <v>9</v>
      </c>
      <c r="B19" s="47" t="s">
        <v>57</v>
      </c>
      <c r="C19" s="32">
        <v>11179</v>
      </c>
      <c r="D19" s="38">
        <v>24870.7</v>
      </c>
      <c r="E19" s="42">
        <v>1.04</v>
      </c>
      <c r="F19" s="31">
        <v>11108</v>
      </c>
      <c r="G19" s="37">
        <v>25294</v>
      </c>
      <c r="H19" s="42">
        <v>1.01</v>
      </c>
      <c r="I19" s="36">
        <v>22287</v>
      </c>
      <c r="J19" s="40">
        <v>25079.9</v>
      </c>
      <c r="K19" s="44">
        <v>1.02</v>
      </c>
      <c r="N19" s="30"/>
    </row>
    <row r="20" spans="1:14" ht="16.149999999999999" customHeight="1">
      <c r="A20" s="49">
        <v>10</v>
      </c>
      <c r="B20" s="47" t="s">
        <v>58</v>
      </c>
      <c r="C20" s="32">
        <v>17287</v>
      </c>
      <c r="D20" s="38">
        <v>26062.5</v>
      </c>
      <c r="E20" s="42">
        <v>1.0900000000000001</v>
      </c>
      <c r="F20" s="31">
        <v>17815</v>
      </c>
      <c r="G20" s="37">
        <v>27703.7</v>
      </c>
      <c r="H20" s="42">
        <v>1.1000000000000001</v>
      </c>
      <c r="I20" s="36">
        <v>35102</v>
      </c>
      <c r="J20" s="40">
        <v>26870.400000000001</v>
      </c>
      <c r="K20" s="44">
        <v>1.1000000000000001</v>
      </c>
      <c r="N20" s="30"/>
    </row>
    <row r="21" spans="1:14" ht="16.149999999999999" customHeight="1">
      <c r="A21" s="49">
        <v>11</v>
      </c>
      <c r="B21" s="47" t="s">
        <v>46</v>
      </c>
      <c r="C21" s="32">
        <v>20497</v>
      </c>
      <c r="D21" s="38">
        <v>22164.2</v>
      </c>
      <c r="E21" s="42">
        <v>0.92</v>
      </c>
      <c r="F21" s="31">
        <v>19984</v>
      </c>
      <c r="G21" s="37">
        <v>22190.799999999999</v>
      </c>
      <c r="H21" s="42">
        <v>0.88</v>
      </c>
      <c r="I21" s="36">
        <v>40481</v>
      </c>
      <c r="J21" s="40">
        <v>22177.3</v>
      </c>
      <c r="K21" s="44">
        <v>0.9</v>
      </c>
      <c r="N21" s="30"/>
    </row>
    <row r="22" spans="1:14" ht="16.149999999999999" customHeight="1">
      <c r="A22" s="49">
        <v>12</v>
      </c>
      <c r="B22" s="47" t="s">
        <v>47</v>
      </c>
      <c r="C22" s="32">
        <v>23039</v>
      </c>
      <c r="D22" s="38">
        <v>24573.1</v>
      </c>
      <c r="E22" s="42">
        <v>1.02</v>
      </c>
      <c r="F22" s="31">
        <v>23611</v>
      </c>
      <c r="G22" s="37">
        <v>26453.599999999999</v>
      </c>
      <c r="H22" s="42">
        <v>1.05</v>
      </c>
      <c r="I22" s="36">
        <v>46650</v>
      </c>
      <c r="J22" s="40">
        <v>25490.2</v>
      </c>
      <c r="K22" s="44">
        <v>1.04</v>
      </c>
      <c r="N22" s="30"/>
    </row>
    <row r="23" spans="1:14" ht="16.149999999999999" customHeight="1">
      <c r="A23" s="49">
        <v>13</v>
      </c>
      <c r="B23" s="47" t="s">
        <v>59</v>
      </c>
      <c r="C23" s="32">
        <v>13808</v>
      </c>
      <c r="D23" s="38">
        <v>25371.200000000001</v>
      </c>
      <c r="E23" s="42">
        <v>1.06</v>
      </c>
      <c r="F23" s="31">
        <v>14340</v>
      </c>
      <c r="G23" s="37">
        <v>27208.799999999999</v>
      </c>
      <c r="H23" s="42">
        <v>1.08</v>
      </c>
      <c r="I23" s="36">
        <v>28148</v>
      </c>
      <c r="J23" s="40">
        <v>26275.200000000001</v>
      </c>
      <c r="K23" s="44">
        <v>1.07</v>
      </c>
      <c r="N23" s="30"/>
    </row>
    <row r="24" spans="1:14" ht="16.149999999999999" customHeight="1">
      <c r="A24" s="49">
        <v>14</v>
      </c>
      <c r="B24" s="47" t="s">
        <v>60</v>
      </c>
      <c r="C24" s="32">
        <v>15241</v>
      </c>
      <c r="D24" s="38">
        <v>24476.3</v>
      </c>
      <c r="E24" s="42">
        <v>1.02</v>
      </c>
      <c r="F24" s="31">
        <v>15793</v>
      </c>
      <c r="G24" s="37">
        <v>26212.2</v>
      </c>
      <c r="H24" s="42">
        <v>1.04</v>
      </c>
      <c r="I24" s="36">
        <v>31034</v>
      </c>
      <c r="J24" s="40">
        <v>25329.9</v>
      </c>
      <c r="K24" s="44">
        <v>1.03</v>
      </c>
      <c r="N24" s="30"/>
    </row>
    <row r="25" spans="1:14" ht="16.149999999999999" customHeight="1">
      <c r="A25" s="50">
        <v>15</v>
      </c>
      <c r="B25" s="48" t="s">
        <v>48</v>
      </c>
      <c r="C25" s="33">
        <v>262729</v>
      </c>
      <c r="D25" s="39">
        <v>24052.471995283417</v>
      </c>
      <c r="E25" s="43">
        <v>1</v>
      </c>
      <c r="F25" s="33">
        <v>264031</v>
      </c>
      <c r="G25" s="39">
        <v>25091.94548084398</v>
      </c>
      <c r="H25" s="43">
        <v>1</v>
      </c>
      <c r="I25" s="33">
        <v>526760</v>
      </c>
      <c r="J25" s="39">
        <v>24562.499708566284</v>
      </c>
      <c r="K25" s="43">
        <v>1</v>
      </c>
    </row>
    <row r="26" spans="1:14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4" ht="10.9" customHeight="1">
      <c r="A27" s="81" t="s">
        <v>34</v>
      </c>
      <c r="B27" s="80"/>
      <c r="C27" s="19"/>
      <c r="D27" s="19"/>
      <c r="E27" s="21" t="s">
        <v>35</v>
      </c>
      <c r="F27" s="82" t="s">
        <v>80</v>
      </c>
      <c r="G27" s="80"/>
      <c r="H27" s="9"/>
    </row>
    <row r="28" spans="1:14" ht="10.9" customHeight="1">
      <c r="A28" s="82" t="s">
        <v>87</v>
      </c>
      <c r="B28" s="80"/>
      <c r="C28" s="80"/>
      <c r="D28" s="9"/>
      <c r="E28" s="24"/>
      <c r="F28" s="9"/>
    </row>
    <row r="29" spans="1:14" ht="10.9" customHeight="1">
      <c r="A29" s="82" t="s">
        <v>39</v>
      </c>
      <c r="B29" s="80"/>
      <c r="C29" s="9"/>
      <c r="D29" s="9"/>
      <c r="E29" s="9"/>
      <c r="F29" s="9"/>
    </row>
    <row r="30" spans="1:14" ht="10.9" customHeight="1">
      <c r="A30" s="82" t="s">
        <v>75</v>
      </c>
      <c r="B30" s="80"/>
      <c r="C30" s="80"/>
      <c r="D30" s="23"/>
      <c r="E30" s="9"/>
      <c r="F30" s="9"/>
      <c r="G30" s="9"/>
      <c r="H30" s="9"/>
      <c r="I30" s="61"/>
    </row>
    <row r="31" spans="1:14" ht="10.9" customHeight="1">
      <c r="A31" s="83" t="s">
        <v>51</v>
      </c>
      <c r="B31" s="80"/>
      <c r="C31" s="80"/>
      <c r="D31" s="80"/>
      <c r="E31" s="66"/>
      <c r="F31" s="80"/>
      <c r="G31" s="9"/>
      <c r="H31" s="9"/>
    </row>
    <row r="32" spans="1:14" ht="10.9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4">
    <mergeCell ref="C8:K8"/>
    <mergeCell ref="C9:E9"/>
    <mergeCell ref="F9:H9"/>
    <mergeCell ref="I9:K9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K72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13377</v>
      </c>
      <c r="D11" s="37">
        <v>31080.400000000001</v>
      </c>
      <c r="E11" s="42">
        <v>1.08</v>
      </c>
      <c r="F11" s="34">
        <v>11552</v>
      </c>
      <c r="G11" s="40">
        <v>28665.7</v>
      </c>
      <c r="H11" s="44">
        <v>1.01</v>
      </c>
      <c r="I11" s="34">
        <v>24929</v>
      </c>
      <c r="J11" s="40">
        <v>29912.799999999999</v>
      </c>
      <c r="K11" s="44">
        <v>1.05</v>
      </c>
    </row>
    <row r="12" spans="1:11" ht="16.149999999999999" customHeight="1">
      <c r="A12" s="49">
        <v>2</v>
      </c>
      <c r="B12" s="47" t="s">
        <v>53</v>
      </c>
      <c r="C12" s="31">
        <v>30849</v>
      </c>
      <c r="D12" s="37">
        <v>25483</v>
      </c>
      <c r="E12" s="42">
        <v>0.89</v>
      </c>
      <c r="F12" s="34">
        <v>27844</v>
      </c>
      <c r="G12" s="40">
        <v>25093.5</v>
      </c>
      <c r="H12" s="44">
        <v>0.89</v>
      </c>
      <c r="I12" s="34">
        <v>58693</v>
      </c>
      <c r="J12" s="40">
        <v>25296.7</v>
      </c>
      <c r="K12" s="44">
        <v>0.89</v>
      </c>
    </row>
    <row r="13" spans="1:11" ht="16.149999999999999" customHeight="1">
      <c r="A13" s="49">
        <v>3</v>
      </c>
      <c r="B13" s="47" t="s">
        <v>22</v>
      </c>
      <c r="C13" s="32">
        <v>30796</v>
      </c>
      <c r="D13" s="38">
        <v>25968</v>
      </c>
      <c r="E13" s="42">
        <v>0.91</v>
      </c>
      <c r="F13" s="31">
        <v>27939</v>
      </c>
      <c r="G13" s="37">
        <v>24709</v>
      </c>
      <c r="H13" s="42">
        <v>0.87</v>
      </c>
      <c r="I13" s="34">
        <v>58735</v>
      </c>
      <c r="J13" s="40">
        <v>25353.5</v>
      </c>
      <c r="K13" s="44">
        <v>0.89</v>
      </c>
    </row>
    <row r="14" spans="1:11" ht="16.149999999999999" customHeight="1">
      <c r="A14" s="49">
        <v>4</v>
      </c>
      <c r="B14" s="47" t="s">
        <v>32</v>
      </c>
      <c r="C14" s="32">
        <v>13666</v>
      </c>
      <c r="D14" s="38">
        <v>31642.3</v>
      </c>
      <c r="E14" s="42">
        <v>1.1000000000000001</v>
      </c>
      <c r="F14" s="31">
        <v>13185</v>
      </c>
      <c r="G14" s="37">
        <v>30660.7</v>
      </c>
      <c r="H14" s="42">
        <v>1.0900000000000001</v>
      </c>
      <c r="I14" s="36">
        <v>26851</v>
      </c>
      <c r="J14" s="40">
        <v>31152.5</v>
      </c>
      <c r="K14" s="44">
        <v>1.0900000000000001</v>
      </c>
    </row>
    <row r="15" spans="1:11" ht="16.149999999999999" customHeight="1">
      <c r="A15" s="49">
        <v>5</v>
      </c>
      <c r="B15" s="47" t="s">
        <v>54</v>
      </c>
      <c r="C15" s="32">
        <v>26049</v>
      </c>
      <c r="D15" s="38">
        <v>30725.4</v>
      </c>
      <c r="E15" s="42">
        <v>1.07</v>
      </c>
      <c r="F15" s="31">
        <v>24385</v>
      </c>
      <c r="G15" s="37">
        <v>30040.799999999999</v>
      </c>
      <c r="H15" s="42">
        <v>1.06</v>
      </c>
      <c r="I15" s="36">
        <v>50434</v>
      </c>
      <c r="J15" s="40">
        <v>30390.7</v>
      </c>
      <c r="K15" s="44">
        <v>1.07</v>
      </c>
    </row>
    <row r="16" spans="1:11" ht="16.149999999999999" customHeight="1">
      <c r="A16" s="49">
        <v>6</v>
      </c>
      <c r="B16" s="47" t="s">
        <v>55</v>
      </c>
      <c r="C16" s="32">
        <v>24187</v>
      </c>
      <c r="D16" s="38">
        <v>27854.6</v>
      </c>
      <c r="E16" s="42">
        <v>0.97</v>
      </c>
      <c r="F16" s="31">
        <v>23314</v>
      </c>
      <c r="G16" s="37">
        <v>27090.7</v>
      </c>
      <c r="H16" s="42">
        <v>0.96</v>
      </c>
      <c r="I16" s="36">
        <v>47501</v>
      </c>
      <c r="J16" s="40">
        <v>27474.400000000001</v>
      </c>
      <c r="K16" s="44">
        <v>0.96</v>
      </c>
    </row>
    <row r="17" spans="1:11" ht="16.149999999999999" customHeight="1">
      <c r="A17" s="49">
        <v>7</v>
      </c>
      <c r="B17" s="47" t="s">
        <v>16</v>
      </c>
      <c r="C17" s="32">
        <v>27691</v>
      </c>
      <c r="D17" s="38">
        <v>29573.3</v>
      </c>
      <c r="E17" s="42">
        <v>1.03</v>
      </c>
      <c r="F17" s="31">
        <v>27235</v>
      </c>
      <c r="G17" s="37">
        <v>29971.1</v>
      </c>
      <c r="H17" s="42">
        <v>1.06</v>
      </c>
      <c r="I17" s="36">
        <v>54926</v>
      </c>
      <c r="J17" s="40">
        <v>29769.200000000001</v>
      </c>
      <c r="K17" s="44">
        <v>1.05</v>
      </c>
    </row>
    <row r="18" spans="1:11" ht="16.149999999999999" customHeight="1">
      <c r="A18" s="49">
        <v>8</v>
      </c>
      <c r="B18" s="47" t="s">
        <v>56</v>
      </c>
      <c r="C18" s="32">
        <v>31786</v>
      </c>
      <c r="D18" s="38">
        <v>28164.3</v>
      </c>
      <c r="E18" s="42">
        <v>0.98</v>
      </c>
      <c r="F18" s="31">
        <v>31263</v>
      </c>
      <c r="G18" s="37">
        <v>29089.4</v>
      </c>
      <c r="H18" s="42">
        <v>1.03</v>
      </c>
      <c r="I18" s="36">
        <v>63049</v>
      </c>
      <c r="J18" s="40">
        <v>28615.599999999999</v>
      </c>
      <c r="K18" s="44">
        <v>1.01</v>
      </c>
    </row>
    <row r="19" spans="1:11" ht="16.149999999999999" customHeight="1">
      <c r="A19" s="49">
        <v>9</v>
      </c>
      <c r="B19" s="47" t="s">
        <v>57</v>
      </c>
      <c r="C19" s="32">
        <v>13700</v>
      </c>
      <c r="D19" s="38">
        <v>29776.1</v>
      </c>
      <c r="E19" s="42">
        <v>1.04</v>
      </c>
      <c r="F19" s="31">
        <v>13240</v>
      </c>
      <c r="G19" s="37">
        <v>29079.7</v>
      </c>
      <c r="H19" s="42">
        <v>1.03</v>
      </c>
      <c r="I19" s="36">
        <v>26940</v>
      </c>
      <c r="J19" s="40">
        <v>29429.8</v>
      </c>
      <c r="K19" s="44">
        <v>1.03</v>
      </c>
    </row>
    <row r="20" spans="1:11" ht="16.149999999999999" customHeight="1">
      <c r="A20" s="49">
        <v>10</v>
      </c>
      <c r="B20" s="47" t="s">
        <v>58</v>
      </c>
      <c r="C20" s="32">
        <v>22735</v>
      </c>
      <c r="D20" s="38">
        <v>31360.400000000001</v>
      </c>
      <c r="E20" s="42">
        <v>1.0900000000000001</v>
      </c>
      <c r="F20" s="31">
        <v>21632</v>
      </c>
      <c r="G20" s="37">
        <v>30834.6</v>
      </c>
      <c r="H20" s="42">
        <v>1.0900000000000001</v>
      </c>
      <c r="I20" s="36">
        <v>44367</v>
      </c>
      <c r="J20" s="40">
        <v>31102</v>
      </c>
      <c r="K20" s="44">
        <v>1.0900000000000001</v>
      </c>
    </row>
    <row r="21" spans="1:11" ht="16.149999999999999" customHeight="1">
      <c r="A21" s="49">
        <v>11</v>
      </c>
      <c r="B21" s="47" t="s">
        <v>46</v>
      </c>
      <c r="C21" s="32">
        <v>24386</v>
      </c>
      <c r="D21" s="38">
        <v>25731.8</v>
      </c>
      <c r="E21" s="42">
        <v>0.9</v>
      </c>
      <c r="F21" s="31">
        <v>23361</v>
      </c>
      <c r="G21" s="37">
        <v>25301.599999999999</v>
      </c>
      <c r="H21" s="42">
        <v>0.9</v>
      </c>
      <c r="I21" s="36">
        <v>47747</v>
      </c>
      <c r="J21" s="40">
        <v>25519.5</v>
      </c>
      <c r="K21" s="44">
        <v>0.9</v>
      </c>
    </row>
    <row r="22" spans="1:11" ht="16.149999999999999" customHeight="1">
      <c r="A22" s="49">
        <v>12</v>
      </c>
      <c r="B22" s="47" t="s">
        <v>47</v>
      </c>
      <c r="C22" s="32">
        <v>32955</v>
      </c>
      <c r="D22" s="38">
        <v>32483.7</v>
      </c>
      <c r="E22" s="42">
        <v>1.1299999999999999</v>
      </c>
      <c r="F22" s="31">
        <v>30699</v>
      </c>
      <c r="G22" s="37">
        <v>31884.5</v>
      </c>
      <c r="H22" s="42">
        <v>1.1299999999999999</v>
      </c>
      <c r="I22" s="36">
        <v>63654</v>
      </c>
      <c r="J22" s="40">
        <v>32191.9</v>
      </c>
      <c r="K22" s="44">
        <v>1.1299999999999999</v>
      </c>
    </row>
    <row r="23" spans="1:11" ht="16.149999999999999" customHeight="1">
      <c r="A23" s="49">
        <v>13</v>
      </c>
      <c r="B23" s="47" t="s">
        <v>59</v>
      </c>
      <c r="C23" s="32">
        <v>16144</v>
      </c>
      <c r="D23" s="38">
        <v>27660.400000000001</v>
      </c>
      <c r="E23" s="42">
        <v>0.96</v>
      </c>
      <c r="F23" s="31">
        <v>15963</v>
      </c>
      <c r="G23" s="37">
        <v>28151</v>
      </c>
      <c r="H23" s="42">
        <v>1</v>
      </c>
      <c r="I23" s="36">
        <v>32107</v>
      </c>
      <c r="J23" s="40">
        <v>27902.1</v>
      </c>
      <c r="K23" s="44">
        <v>0.98</v>
      </c>
    </row>
    <row r="24" spans="1:11" ht="16.149999999999999" customHeight="1">
      <c r="A24" s="49">
        <v>14</v>
      </c>
      <c r="B24" s="47" t="s">
        <v>60</v>
      </c>
      <c r="C24" s="32">
        <v>19477</v>
      </c>
      <c r="D24" s="38">
        <v>29612</v>
      </c>
      <c r="E24" s="42">
        <v>1.03</v>
      </c>
      <c r="F24" s="31">
        <v>18380</v>
      </c>
      <c r="G24" s="37">
        <v>29033.599999999999</v>
      </c>
      <c r="H24" s="42">
        <v>1.03</v>
      </c>
      <c r="I24" s="36">
        <v>37857</v>
      </c>
      <c r="J24" s="40">
        <v>29328.3</v>
      </c>
      <c r="K24" s="44">
        <v>1.03</v>
      </c>
    </row>
    <row r="25" spans="1:11" ht="16.149999999999999" customHeight="1">
      <c r="A25" s="50">
        <v>15</v>
      </c>
      <c r="B25" s="48" t="s">
        <v>48</v>
      </c>
      <c r="C25" s="33">
        <v>327798</v>
      </c>
      <c r="D25" s="39">
        <v>28682.6</v>
      </c>
      <c r="E25" s="43">
        <v>1</v>
      </c>
      <c r="F25" s="33">
        <v>309992</v>
      </c>
      <c r="G25" s="39">
        <v>28252.6</v>
      </c>
      <c r="H25" s="43">
        <v>1</v>
      </c>
      <c r="I25" s="33">
        <v>637790</v>
      </c>
      <c r="J25" s="39">
        <v>28472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52" t="s">
        <v>34</v>
      </c>
      <c r="B27" s="51"/>
      <c r="C27" s="19"/>
      <c r="D27" s="19"/>
      <c r="E27" s="21" t="s">
        <v>35</v>
      </c>
      <c r="F27" s="88" t="s">
        <v>36</v>
      </c>
      <c r="G27" s="89"/>
      <c r="H27" s="9"/>
    </row>
    <row r="28" spans="1:11" ht="10.9" customHeight="1">
      <c r="A28" s="53" t="s">
        <v>74</v>
      </c>
      <c r="B28" s="51"/>
      <c r="C28" s="51"/>
      <c r="D28" s="9"/>
      <c r="E28" s="24"/>
      <c r="F28" s="88" t="s">
        <v>38</v>
      </c>
      <c r="G28" s="89"/>
      <c r="H28" s="9"/>
    </row>
    <row r="29" spans="1:11" ht="10.9" customHeight="1">
      <c r="A29" s="53" t="s">
        <v>39</v>
      </c>
      <c r="B29" s="51"/>
      <c r="C29" s="9"/>
      <c r="D29" s="9"/>
      <c r="E29" s="9"/>
      <c r="F29" s="88" t="s">
        <v>40</v>
      </c>
      <c r="G29" s="89"/>
      <c r="H29" s="9"/>
    </row>
    <row r="30" spans="1:11" ht="10.9" customHeight="1">
      <c r="A30" s="53" t="s">
        <v>75</v>
      </c>
      <c r="B30" s="51"/>
      <c r="C30" s="51"/>
      <c r="D30" s="23"/>
      <c r="E30" s="9"/>
      <c r="F30" s="9"/>
      <c r="G30" s="9"/>
      <c r="H30" s="9"/>
      <c r="I30" s="61"/>
    </row>
    <row r="31" spans="1:11" ht="10.9" customHeight="1">
      <c r="A31" s="54" t="s">
        <v>51</v>
      </c>
      <c r="B31" s="51"/>
      <c r="C31" s="51"/>
      <c r="D31" s="51"/>
      <c r="E31" s="51"/>
      <c r="F31" s="51"/>
      <c r="G31" s="9"/>
      <c r="H31" s="9"/>
    </row>
    <row r="32" spans="1:11" ht="10.9" customHeight="1"/>
    <row r="33" ht="10.9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</sheetData>
  <mergeCells count="7">
    <mergeCell ref="F29:G29"/>
    <mergeCell ref="C8:K8"/>
    <mergeCell ref="C9:E9"/>
    <mergeCell ref="F9:H9"/>
    <mergeCell ref="I9:K9"/>
    <mergeCell ref="F27:G27"/>
    <mergeCell ref="F28:G28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K73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13024</v>
      </c>
      <c r="D11" s="37">
        <v>29960.9</v>
      </c>
      <c r="E11" s="42">
        <v>1.06</v>
      </c>
      <c r="F11" s="34">
        <v>11529</v>
      </c>
      <c r="G11" s="40">
        <v>28367.200000000001</v>
      </c>
      <c r="H11" s="44">
        <v>1.03</v>
      </c>
      <c r="I11" s="34">
        <v>24553</v>
      </c>
      <c r="J11" s="40">
        <v>29191.200000000001</v>
      </c>
      <c r="K11" s="44">
        <v>1.05</v>
      </c>
    </row>
    <row r="12" spans="1:11" ht="16.149999999999999" customHeight="1">
      <c r="A12" s="49">
        <v>2</v>
      </c>
      <c r="B12" s="47" t="s">
        <v>53</v>
      </c>
      <c r="C12" s="31">
        <v>30603</v>
      </c>
      <c r="D12" s="37">
        <v>25291.7</v>
      </c>
      <c r="E12" s="42">
        <v>0.9</v>
      </c>
      <c r="F12" s="34">
        <v>27385</v>
      </c>
      <c r="G12" s="40">
        <v>24782.1</v>
      </c>
      <c r="H12" s="44">
        <v>0.9</v>
      </c>
      <c r="I12" s="34">
        <v>57988</v>
      </c>
      <c r="J12" s="40">
        <v>25048.5</v>
      </c>
      <c r="K12" s="44">
        <v>0.9</v>
      </c>
    </row>
    <row r="13" spans="1:11" ht="16.149999999999999" customHeight="1">
      <c r="A13" s="49">
        <v>3</v>
      </c>
      <c r="B13" s="47" t="s">
        <v>22</v>
      </c>
      <c r="C13" s="32">
        <v>30219</v>
      </c>
      <c r="D13" s="38">
        <v>25532.9</v>
      </c>
      <c r="E13" s="42">
        <v>0.91</v>
      </c>
      <c r="F13" s="31">
        <v>27194</v>
      </c>
      <c r="G13" s="37">
        <v>24254.400000000001</v>
      </c>
      <c r="H13" s="42">
        <v>0.88</v>
      </c>
      <c r="I13" s="34">
        <v>57413</v>
      </c>
      <c r="J13" s="40">
        <v>24910.9</v>
      </c>
      <c r="K13" s="44">
        <v>0.89</v>
      </c>
    </row>
    <row r="14" spans="1:11" ht="16.149999999999999" customHeight="1">
      <c r="A14" s="49">
        <v>4</v>
      </c>
      <c r="B14" s="47" t="s">
        <v>32</v>
      </c>
      <c r="C14" s="32">
        <v>13385</v>
      </c>
      <c r="D14" s="38">
        <v>30851</v>
      </c>
      <c r="E14" s="42">
        <v>1.0900000000000001</v>
      </c>
      <c r="F14" s="31">
        <v>12443</v>
      </c>
      <c r="G14" s="37">
        <v>28796.6</v>
      </c>
      <c r="H14" s="42">
        <v>1.05</v>
      </c>
      <c r="I14" s="36">
        <v>25828</v>
      </c>
      <c r="J14" s="40">
        <v>29826.2</v>
      </c>
      <c r="K14" s="44">
        <v>1.07</v>
      </c>
    </row>
    <row r="15" spans="1:11" ht="16.149999999999999" customHeight="1">
      <c r="A15" s="49">
        <v>5</v>
      </c>
      <c r="B15" s="47" t="s">
        <v>54</v>
      </c>
      <c r="C15" s="32">
        <v>26115</v>
      </c>
      <c r="D15" s="38">
        <v>30449.1</v>
      </c>
      <c r="E15" s="42">
        <v>1.08</v>
      </c>
      <c r="F15" s="31">
        <v>23712</v>
      </c>
      <c r="G15" s="37">
        <v>28957.3</v>
      </c>
      <c r="H15" s="42">
        <v>1.05</v>
      </c>
      <c r="I15" s="36">
        <v>49827</v>
      </c>
      <c r="J15" s="40">
        <v>29720.5</v>
      </c>
      <c r="K15" s="44">
        <v>1.07</v>
      </c>
    </row>
    <row r="16" spans="1:11" ht="16.149999999999999" customHeight="1">
      <c r="A16" s="49">
        <v>6</v>
      </c>
      <c r="B16" s="47" t="s">
        <v>55</v>
      </c>
      <c r="C16" s="32">
        <v>22911</v>
      </c>
      <c r="D16" s="38">
        <v>26253.9</v>
      </c>
      <c r="E16" s="42">
        <v>0.93</v>
      </c>
      <c r="F16" s="31">
        <v>22135</v>
      </c>
      <c r="G16" s="37">
        <v>25675.1</v>
      </c>
      <c r="H16" s="42">
        <v>0.93</v>
      </c>
      <c r="I16" s="36">
        <v>45046</v>
      </c>
      <c r="J16" s="40">
        <v>25966.400000000001</v>
      </c>
      <c r="K16" s="44">
        <v>0.93</v>
      </c>
    </row>
    <row r="17" spans="1:11" ht="16.149999999999999" customHeight="1">
      <c r="A17" s="49">
        <v>7</v>
      </c>
      <c r="B17" s="47" t="s">
        <v>16</v>
      </c>
      <c r="C17" s="32">
        <v>27813</v>
      </c>
      <c r="D17" s="38">
        <v>29472</v>
      </c>
      <c r="E17" s="42">
        <v>1.05</v>
      </c>
      <c r="F17" s="31">
        <v>27201</v>
      </c>
      <c r="G17" s="37">
        <v>29842.7</v>
      </c>
      <c r="H17" s="42">
        <v>1.08</v>
      </c>
      <c r="I17" s="36">
        <v>55014</v>
      </c>
      <c r="J17" s="40">
        <v>29654.1</v>
      </c>
      <c r="K17" s="44">
        <v>1.06</v>
      </c>
    </row>
    <row r="18" spans="1:11" ht="16.149999999999999" customHeight="1">
      <c r="A18" s="49">
        <v>8</v>
      </c>
      <c r="B18" s="47" t="s">
        <v>56</v>
      </c>
      <c r="C18" s="32">
        <v>32449</v>
      </c>
      <c r="D18" s="38">
        <v>28513.3</v>
      </c>
      <c r="E18" s="42">
        <v>1.01</v>
      </c>
      <c r="F18" s="31">
        <v>30806</v>
      </c>
      <c r="G18" s="37">
        <v>28454</v>
      </c>
      <c r="H18" s="42">
        <v>1.03</v>
      </c>
      <c r="I18" s="36">
        <v>63255</v>
      </c>
      <c r="J18" s="40">
        <v>28484.400000000001</v>
      </c>
      <c r="K18" s="44">
        <v>1.02</v>
      </c>
    </row>
    <row r="19" spans="1:11" ht="16.149999999999999" customHeight="1">
      <c r="A19" s="49">
        <v>9</v>
      </c>
      <c r="B19" s="47" t="s">
        <v>57</v>
      </c>
      <c r="C19" s="32">
        <v>13660</v>
      </c>
      <c r="D19" s="38">
        <v>29500.1</v>
      </c>
      <c r="E19" s="42">
        <v>1.05</v>
      </c>
      <c r="F19" s="31">
        <v>12939</v>
      </c>
      <c r="G19" s="37">
        <v>28288.799999999999</v>
      </c>
      <c r="H19" s="42">
        <v>1.03</v>
      </c>
      <c r="I19" s="36">
        <v>26599</v>
      </c>
      <c r="J19" s="40">
        <v>28898.1</v>
      </c>
      <c r="K19" s="44">
        <v>1.04</v>
      </c>
    </row>
    <row r="20" spans="1:11" ht="16.149999999999999" customHeight="1">
      <c r="A20" s="49">
        <v>10</v>
      </c>
      <c r="B20" s="47" t="s">
        <v>58</v>
      </c>
      <c r="C20" s="32">
        <v>22154</v>
      </c>
      <c r="D20" s="38">
        <v>30254.7</v>
      </c>
      <c r="E20" s="42">
        <v>1.07</v>
      </c>
      <c r="F20" s="31">
        <v>21267</v>
      </c>
      <c r="G20" s="37">
        <v>30052.6</v>
      </c>
      <c r="H20" s="42">
        <v>1.0900000000000001</v>
      </c>
      <c r="I20" s="36">
        <v>43421</v>
      </c>
      <c r="J20" s="40">
        <v>30155.4</v>
      </c>
      <c r="K20" s="44">
        <v>1.08</v>
      </c>
    </row>
    <row r="21" spans="1:11" ht="16.149999999999999" customHeight="1">
      <c r="A21" s="49">
        <v>11</v>
      </c>
      <c r="B21" s="47" t="s">
        <v>46</v>
      </c>
      <c r="C21" s="32">
        <v>24183</v>
      </c>
      <c r="D21" s="38">
        <v>25323.3</v>
      </c>
      <c r="E21" s="42">
        <v>0.9</v>
      </c>
      <c r="F21" s="31">
        <v>23368</v>
      </c>
      <c r="G21" s="37">
        <v>25138.5</v>
      </c>
      <c r="H21" s="42">
        <v>0.91</v>
      </c>
      <c r="I21" s="36">
        <v>47551</v>
      </c>
      <c r="J21" s="40">
        <v>25232.2</v>
      </c>
      <c r="K21" s="44">
        <v>0.91</v>
      </c>
    </row>
    <row r="22" spans="1:11" ht="16.149999999999999" customHeight="1">
      <c r="A22" s="49">
        <v>12</v>
      </c>
      <c r="B22" s="47" t="s">
        <v>47</v>
      </c>
      <c r="C22" s="32">
        <v>32318</v>
      </c>
      <c r="D22" s="38">
        <v>31491</v>
      </c>
      <c r="E22" s="42">
        <v>1.1200000000000001</v>
      </c>
      <c r="F22" s="31">
        <v>29817</v>
      </c>
      <c r="G22" s="37">
        <v>30632.799999999999</v>
      </c>
      <c r="H22" s="42">
        <v>1.1100000000000001</v>
      </c>
      <c r="I22" s="36">
        <v>62135</v>
      </c>
      <c r="J22" s="40">
        <v>31073.200000000001</v>
      </c>
      <c r="K22" s="44">
        <v>1.1100000000000001</v>
      </c>
    </row>
    <row r="23" spans="1:11" ht="16.149999999999999" customHeight="1">
      <c r="A23" s="49">
        <v>13</v>
      </c>
      <c r="B23" s="47" t="s">
        <v>59</v>
      </c>
      <c r="C23" s="32">
        <v>16442</v>
      </c>
      <c r="D23" s="38">
        <v>27917.5</v>
      </c>
      <c r="E23" s="42">
        <v>0.99</v>
      </c>
      <c r="F23" s="31">
        <v>15735</v>
      </c>
      <c r="G23" s="37">
        <v>27521.3</v>
      </c>
      <c r="H23" s="42">
        <v>1</v>
      </c>
      <c r="I23" s="36">
        <v>32177</v>
      </c>
      <c r="J23" s="40">
        <v>27722.3</v>
      </c>
      <c r="K23" s="44">
        <v>0.99</v>
      </c>
    </row>
    <row r="24" spans="1:11" ht="16.149999999999999" customHeight="1">
      <c r="A24" s="49">
        <v>14</v>
      </c>
      <c r="B24" s="47" t="s">
        <v>60</v>
      </c>
      <c r="C24" s="32">
        <v>18941</v>
      </c>
      <c r="D24" s="38">
        <v>28557.4</v>
      </c>
      <c r="E24" s="42">
        <v>1.01</v>
      </c>
      <c r="F24" s="31">
        <v>18025</v>
      </c>
      <c r="G24" s="37">
        <v>28277.599999999999</v>
      </c>
      <c r="H24" s="42">
        <v>1.03</v>
      </c>
      <c r="I24" s="36">
        <v>36966</v>
      </c>
      <c r="J24" s="40">
        <v>28420.3</v>
      </c>
      <c r="K24" s="44">
        <v>1.02</v>
      </c>
    </row>
    <row r="25" spans="1:11" ht="16.149999999999999" customHeight="1">
      <c r="A25" s="50">
        <v>15</v>
      </c>
      <c r="B25" s="48" t="s">
        <v>48</v>
      </c>
      <c r="C25" s="33">
        <v>324217</v>
      </c>
      <c r="D25" s="39">
        <v>28185.8</v>
      </c>
      <c r="E25" s="43">
        <v>1</v>
      </c>
      <c r="F25" s="33">
        <v>303556</v>
      </c>
      <c r="G25" s="39">
        <v>27553.4</v>
      </c>
      <c r="H25" s="43">
        <v>1</v>
      </c>
      <c r="I25" s="33">
        <v>627773</v>
      </c>
      <c r="J25" s="39">
        <v>27876.400000000001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52" t="s">
        <v>34</v>
      </c>
      <c r="B27" s="51"/>
      <c r="C27" s="19"/>
      <c r="D27" s="19"/>
      <c r="E27" s="21" t="s">
        <v>35</v>
      </c>
      <c r="F27" s="88" t="s">
        <v>36</v>
      </c>
      <c r="G27" s="89"/>
      <c r="H27" s="9"/>
    </row>
    <row r="28" spans="1:11" ht="10.9" customHeight="1">
      <c r="A28" s="53" t="s">
        <v>73</v>
      </c>
      <c r="B28" s="51"/>
      <c r="C28" s="51"/>
      <c r="D28" s="9"/>
      <c r="E28" s="24"/>
      <c r="F28" s="88" t="s">
        <v>38</v>
      </c>
      <c r="G28" s="89"/>
      <c r="H28" s="9"/>
    </row>
    <row r="29" spans="1:11" ht="10.9" customHeight="1">
      <c r="A29" s="53" t="s">
        <v>39</v>
      </c>
      <c r="B29" s="51"/>
      <c r="C29" s="9"/>
      <c r="D29" s="9"/>
      <c r="E29" s="9"/>
      <c r="F29" s="88" t="s">
        <v>40</v>
      </c>
      <c r="G29" s="89"/>
      <c r="H29" s="9"/>
    </row>
    <row r="30" spans="1:11" ht="10.9" customHeight="1">
      <c r="A30" s="53" t="s">
        <v>71</v>
      </c>
      <c r="B30" s="51"/>
      <c r="C30" s="51"/>
      <c r="D30" s="23"/>
      <c r="E30" s="9"/>
      <c r="F30" s="9"/>
      <c r="G30" s="9"/>
      <c r="H30" s="9"/>
      <c r="I30" s="61"/>
    </row>
    <row r="31" spans="1:11" ht="10.9" customHeight="1">
      <c r="A31" s="54" t="s">
        <v>51</v>
      </c>
      <c r="B31" s="51"/>
      <c r="C31" s="51"/>
      <c r="D31" s="51"/>
      <c r="E31" s="51"/>
      <c r="F31" s="51"/>
      <c r="G31" s="9"/>
      <c r="H31" s="9"/>
    </row>
    <row r="32" spans="1:11" ht="10.9" customHeight="1"/>
    <row r="33" ht="10.9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7">
    <mergeCell ref="F29:G29"/>
    <mergeCell ref="C8:K8"/>
    <mergeCell ref="C9:E9"/>
    <mergeCell ref="F9:H9"/>
    <mergeCell ref="I9:K9"/>
    <mergeCell ref="F27:G27"/>
    <mergeCell ref="F28:G28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transitionEvaluation="1">
    <pageSetUpPr fitToPage="1"/>
  </sheetPr>
  <dimension ref="A1:K73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13029</v>
      </c>
      <c r="D11" s="37">
        <v>29456</v>
      </c>
      <c r="E11" s="42">
        <v>1.06</v>
      </c>
      <c r="F11" s="34">
        <v>11721</v>
      </c>
      <c r="G11" s="40">
        <v>28526.6</v>
      </c>
      <c r="H11" s="44">
        <v>1</v>
      </c>
      <c r="I11" s="34">
        <v>24750</v>
      </c>
      <c r="J11" s="40">
        <v>29008.400000000001</v>
      </c>
      <c r="K11" s="44">
        <v>1.03</v>
      </c>
    </row>
    <row r="12" spans="1:11" ht="16.149999999999999" customHeight="1">
      <c r="A12" s="49">
        <v>2</v>
      </c>
      <c r="B12" s="47" t="s">
        <v>53</v>
      </c>
      <c r="C12" s="31">
        <v>30447</v>
      </c>
      <c r="D12" s="37">
        <v>24942.7</v>
      </c>
      <c r="E12" s="42">
        <v>0.93</v>
      </c>
      <c r="F12" s="34">
        <v>27001</v>
      </c>
      <c r="G12" s="40">
        <v>24230.5</v>
      </c>
      <c r="H12" s="44">
        <v>0.93</v>
      </c>
      <c r="I12" s="34">
        <v>57448</v>
      </c>
      <c r="J12" s="40">
        <v>24602.799999999999</v>
      </c>
      <c r="K12" s="44">
        <v>0.94</v>
      </c>
    </row>
    <row r="13" spans="1:11" ht="16.149999999999999" customHeight="1">
      <c r="A13" s="49">
        <v>3</v>
      </c>
      <c r="B13" s="47" t="s">
        <v>22</v>
      </c>
      <c r="C13" s="32">
        <v>30467</v>
      </c>
      <c r="D13" s="38">
        <v>25547.1</v>
      </c>
      <c r="E13" s="42">
        <v>0.95</v>
      </c>
      <c r="F13" s="31">
        <v>27326</v>
      </c>
      <c r="G13" s="37">
        <v>24145.8</v>
      </c>
      <c r="H13" s="42">
        <v>0.93</v>
      </c>
      <c r="I13" s="34">
        <v>57793</v>
      </c>
      <c r="J13" s="40">
        <v>24864.799999999999</v>
      </c>
      <c r="K13" s="44">
        <v>0.94</v>
      </c>
    </row>
    <row r="14" spans="1:11" ht="16.149999999999999" customHeight="1">
      <c r="A14" s="49">
        <v>4</v>
      </c>
      <c r="B14" s="47" t="s">
        <v>32</v>
      </c>
      <c r="C14" s="32">
        <v>13015</v>
      </c>
      <c r="D14" s="38">
        <v>29619.3</v>
      </c>
      <c r="E14" s="42">
        <v>1.1200000000000001</v>
      </c>
      <c r="F14" s="31">
        <v>12635</v>
      </c>
      <c r="G14" s="37">
        <v>28632.6</v>
      </c>
      <c r="H14" s="42">
        <v>1.1000000000000001</v>
      </c>
      <c r="I14" s="36">
        <v>25650</v>
      </c>
      <c r="J14" s="40">
        <v>29125.200000000001</v>
      </c>
      <c r="K14" s="44">
        <v>1.1100000000000001</v>
      </c>
    </row>
    <row r="15" spans="1:11" ht="16.149999999999999" customHeight="1">
      <c r="A15" s="49">
        <v>5</v>
      </c>
      <c r="B15" s="47" t="s">
        <v>54</v>
      </c>
      <c r="C15" s="32">
        <v>26266</v>
      </c>
      <c r="D15" s="38">
        <v>29698.2</v>
      </c>
      <c r="E15" s="42">
        <v>1.0900000000000001</v>
      </c>
      <c r="F15" s="31">
        <v>23793</v>
      </c>
      <c r="G15" s="37">
        <v>28097.9</v>
      </c>
      <c r="H15" s="42">
        <v>1.04</v>
      </c>
      <c r="I15" s="36">
        <v>50059</v>
      </c>
      <c r="J15" s="40">
        <v>28915.4</v>
      </c>
      <c r="K15" s="44">
        <v>1.07</v>
      </c>
    </row>
    <row r="16" spans="1:11" ht="16.149999999999999" customHeight="1">
      <c r="A16" s="49">
        <v>6</v>
      </c>
      <c r="B16" s="47" t="s">
        <v>55</v>
      </c>
      <c r="C16" s="32">
        <v>23276</v>
      </c>
      <c r="D16" s="38">
        <v>26257.8</v>
      </c>
      <c r="E16" s="42">
        <v>1.01</v>
      </c>
      <c r="F16" s="31">
        <v>22049</v>
      </c>
      <c r="G16" s="37">
        <v>25042.3</v>
      </c>
      <c r="H16" s="42">
        <v>0.97</v>
      </c>
      <c r="I16" s="36">
        <v>45325</v>
      </c>
      <c r="J16" s="40">
        <v>25652.1</v>
      </c>
      <c r="K16" s="44">
        <v>0.99</v>
      </c>
    </row>
    <row r="17" spans="1:11" ht="16.149999999999999" customHeight="1">
      <c r="A17" s="49">
        <v>7</v>
      </c>
      <c r="B17" s="47" t="s">
        <v>16</v>
      </c>
      <c r="C17" s="32">
        <v>27772</v>
      </c>
      <c r="D17" s="38">
        <v>28726.3</v>
      </c>
      <c r="E17" s="42">
        <v>1.04</v>
      </c>
      <c r="F17" s="31">
        <v>27246</v>
      </c>
      <c r="G17" s="37">
        <v>29048.1</v>
      </c>
      <c r="H17" s="42">
        <v>1.06</v>
      </c>
      <c r="I17" s="36">
        <v>55018</v>
      </c>
      <c r="J17" s="40">
        <v>28884.799999999999</v>
      </c>
      <c r="K17" s="44">
        <v>1.05</v>
      </c>
    </row>
    <row r="18" spans="1:11" ht="16.149999999999999" customHeight="1">
      <c r="A18" s="49">
        <v>8</v>
      </c>
      <c r="B18" s="47" t="s">
        <v>56</v>
      </c>
      <c r="C18" s="32">
        <v>33198</v>
      </c>
      <c r="D18" s="38">
        <v>28459.5</v>
      </c>
      <c r="E18" s="42">
        <v>1.05</v>
      </c>
      <c r="F18" s="31">
        <v>31549</v>
      </c>
      <c r="G18" s="37">
        <v>28310.799999999999</v>
      </c>
      <c r="H18" s="42">
        <v>1.04</v>
      </c>
      <c r="I18" s="36">
        <v>64747</v>
      </c>
      <c r="J18" s="40">
        <v>28386.9</v>
      </c>
      <c r="K18" s="44">
        <v>1.04</v>
      </c>
    </row>
    <row r="19" spans="1:11" ht="16.149999999999999" customHeight="1">
      <c r="A19" s="49">
        <v>9</v>
      </c>
      <c r="B19" s="47" t="s">
        <v>57</v>
      </c>
      <c r="C19" s="32">
        <v>13719</v>
      </c>
      <c r="D19" s="38">
        <v>28774.9</v>
      </c>
      <c r="E19" s="42">
        <v>1.08</v>
      </c>
      <c r="F19" s="31">
        <v>12825</v>
      </c>
      <c r="G19" s="37">
        <v>27235.1</v>
      </c>
      <c r="H19" s="42">
        <v>1.03</v>
      </c>
      <c r="I19" s="36">
        <v>26544</v>
      </c>
      <c r="J19" s="40">
        <v>28010</v>
      </c>
      <c r="K19" s="44">
        <v>1.06</v>
      </c>
    </row>
    <row r="20" spans="1:11" ht="16.149999999999999" customHeight="1">
      <c r="A20" s="49">
        <v>10</v>
      </c>
      <c r="B20" s="47" t="s">
        <v>58</v>
      </c>
      <c r="C20" s="32">
        <v>22885</v>
      </c>
      <c r="D20" s="38">
        <v>30648.2</v>
      </c>
      <c r="E20" s="42">
        <v>1.1100000000000001</v>
      </c>
      <c r="F20" s="31">
        <v>21343</v>
      </c>
      <c r="G20" s="37">
        <v>29484.6</v>
      </c>
      <c r="H20" s="42">
        <v>1.06</v>
      </c>
      <c r="I20" s="36">
        <v>44228</v>
      </c>
      <c r="J20" s="40">
        <v>30075.599999999999</v>
      </c>
      <c r="K20" s="44">
        <v>1.0900000000000001</v>
      </c>
    </row>
    <row r="21" spans="1:11" ht="16.149999999999999" customHeight="1">
      <c r="A21" s="49">
        <v>11</v>
      </c>
      <c r="B21" s="47" t="s">
        <v>46</v>
      </c>
      <c r="C21" s="32">
        <v>24024</v>
      </c>
      <c r="D21" s="38">
        <v>24490</v>
      </c>
      <c r="E21" s="42">
        <v>0.92</v>
      </c>
      <c r="F21" s="31">
        <v>23586</v>
      </c>
      <c r="G21" s="37">
        <v>24516.7</v>
      </c>
      <c r="H21" s="42">
        <v>0.93</v>
      </c>
      <c r="I21" s="36">
        <v>47610</v>
      </c>
      <c r="J21" s="40">
        <v>24503.200000000001</v>
      </c>
      <c r="K21" s="44">
        <v>0.93</v>
      </c>
    </row>
    <row r="22" spans="1:11" ht="16.149999999999999" customHeight="1">
      <c r="A22" s="49">
        <v>12</v>
      </c>
      <c r="B22" s="47" t="s">
        <v>47</v>
      </c>
      <c r="C22" s="32">
        <v>32616</v>
      </c>
      <c r="D22" s="38">
        <v>31058.400000000001</v>
      </c>
      <c r="E22" s="42">
        <v>1.1399999999999999</v>
      </c>
      <c r="F22" s="31">
        <v>30238</v>
      </c>
      <c r="G22" s="37">
        <v>30076.2</v>
      </c>
      <c r="H22" s="42">
        <v>1.1100000000000001</v>
      </c>
      <c r="I22" s="36">
        <v>62854</v>
      </c>
      <c r="J22" s="40">
        <v>30577.9</v>
      </c>
      <c r="K22" s="44">
        <v>1.1200000000000001</v>
      </c>
    </row>
    <row r="23" spans="1:11" ht="16.149999999999999" customHeight="1">
      <c r="A23" s="49">
        <v>13</v>
      </c>
      <c r="B23" s="47" t="s">
        <v>59</v>
      </c>
      <c r="C23" s="32">
        <v>16322</v>
      </c>
      <c r="D23" s="38">
        <v>27058.3</v>
      </c>
      <c r="E23" s="42">
        <v>1.03</v>
      </c>
      <c r="F23" s="31">
        <v>15911</v>
      </c>
      <c r="G23" s="37">
        <v>26928.5</v>
      </c>
      <c r="H23" s="42">
        <v>1.02</v>
      </c>
      <c r="I23" s="36">
        <v>32233</v>
      </c>
      <c r="J23" s="40">
        <v>26994.9</v>
      </c>
      <c r="K23" s="44">
        <v>1.03</v>
      </c>
    </row>
    <row r="24" spans="1:11" ht="16.149999999999999" customHeight="1">
      <c r="A24" s="49">
        <v>14</v>
      </c>
      <c r="B24" s="47" t="s">
        <v>60</v>
      </c>
      <c r="C24" s="32">
        <v>19521</v>
      </c>
      <c r="D24" s="38">
        <v>28533.200000000001</v>
      </c>
      <c r="E24" s="42">
        <v>1.05</v>
      </c>
      <c r="F24" s="31">
        <v>17917</v>
      </c>
      <c r="G24" s="37">
        <v>27057.599999999999</v>
      </c>
      <c r="H24" s="42">
        <v>0.99</v>
      </c>
      <c r="I24" s="36">
        <v>37438</v>
      </c>
      <c r="J24" s="40">
        <v>27807.200000000001</v>
      </c>
      <c r="K24" s="44">
        <v>1.02</v>
      </c>
    </row>
    <row r="25" spans="1:11" ht="16.149999999999999" customHeight="1">
      <c r="A25" s="50">
        <v>15</v>
      </c>
      <c r="B25" s="48" t="s">
        <v>48</v>
      </c>
      <c r="C25" s="33">
        <v>326557</v>
      </c>
      <c r="D25" s="39">
        <v>27813.200000000001</v>
      </c>
      <c r="E25" s="43">
        <v>1</v>
      </c>
      <c r="F25" s="33">
        <v>305140</v>
      </c>
      <c r="G25" s="39">
        <v>27020</v>
      </c>
      <c r="H25" s="43">
        <v>1</v>
      </c>
      <c r="I25" s="33">
        <v>631697</v>
      </c>
      <c r="J25" s="39">
        <v>27424.5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52" t="s">
        <v>34</v>
      </c>
      <c r="B27" s="51"/>
      <c r="C27" s="19"/>
      <c r="D27" s="19"/>
      <c r="E27" s="21" t="s">
        <v>35</v>
      </c>
      <c r="F27" s="88" t="s">
        <v>36</v>
      </c>
      <c r="G27" s="89"/>
      <c r="H27" s="9"/>
    </row>
    <row r="28" spans="1:11" ht="10.9" customHeight="1">
      <c r="A28" s="53" t="s">
        <v>72</v>
      </c>
      <c r="B28" s="51"/>
      <c r="C28" s="51"/>
      <c r="D28" s="9"/>
      <c r="E28" s="24"/>
      <c r="F28" s="88" t="s">
        <v>38</v>
      </c>
      <c r="G28" s="89"/>
      <c r="H28" s="9"/>
    </row>
    <row r="29" spans="1:11" ht="10.9" customHeight="1">
      <c r="A29" s="53" t="s">
        <v>39</v>
      </c>
      <c r="B29" s="51"/>
      <c r="C29" s="9"/>
      <c r="D29" s="9"/>
      <c r="E29" s="9"/>
      <c r="F29" s="88" t="s">
        <v>40</v>
      </c>
      <c r="G29" s="89"/>
      <c r="H29" s="9"/>
    </row>
    <row r="30" spans="1:11" ht="10.9" customHeight="1">
      <c r="A30" s="53" t="s">
        <v>71</v>
      </c>
      <c r="B30" s="51"/>
      <c r="C30" s="51"/>
      <c r="D30" s="23"/>
      <c r="E30" s="9"/>
      <c r="F30" s="9"/>
      <c r="G30" s="9"/>
      <c r="H30" s="9"/>
      <c r="I30" s="61"/>
    </row>
    <row r="31" spans="1:11" ht="10.9" customHeight="1">
      <c r="A31" s="54" t="s">
        <v>51</v>
      </c>
      <c r="B31" s="51"/>
      <c r="C31" s="51"/>
      <c r="D31" s="51"/>
      <c r="E31" s="51"/>
      <c r="F31" s="51"/>
      <c r="G31" s="9"/>
      <c r="H31" s="9"/>
    </row>
    <row r="32" spans="1:11" ht="10.9" customHeight="1"/>
    <row r="33" ht="10.9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7">
    <mergeCell ref="F29:G29"/>
    <mergeCell ref="C8:K8"/>
    <mergeCell ref="C9:E9"/>
    <mergeCell ref="F9:H9"/>
    <mergeCell ref="I9:K9"/>
    <mergeCell ref="F27:G27"/>
    <mergeCell ref="F28:G28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transitionEvaluation="1">
    <pageSetUpPr fitToPage="1"/>
  </sheetPr>
  <dimension ref="A1:K72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12766</v>
      </c>
      <c r="D11" s="37">
        <v>28519.7</v>
      </c>
      <c r="E11" s="42">
        <v>1.02</v>
      </c>
      <c r="F11" s="34">
        <v>11227</v>
      </c>
      <c r="G11" s="40">
        <v>27028.3</v>
      </c>
      <c r="H11" s="44">
        <v>0.97</v>
      </c>
      <c r="I11" s="34">
        <v>23993</v>
      </c>
      <c r="J11" s="40">
        <v>27801.5</v>
      </c>
      <c r="K11" s="44">
        <v>0.99</v>
      </c>
    </row>
    <row r="12" spans="1:11" ht="16.149999999999999" customHeight="1">
      <c r="A12" s="49">
        <v>2</v>
      </c>
      <c r="B12" s="47" t="s">
        <v>53</v>
      </c>
      <c r="C12" s="31">
        <v>30103</v>
      </c>
      <c r="D12" s="37">
        <v>24660.799999999999</v>
      </c>
      <c r="E12" s="42">
        <v>0.91</v>
      </c>
      <c r="F12" s="34">
        <v>26772</v>
      </c>
      <c r="G12" s="40">
        <v>24186.2</v>
      </c>
      <c r="H12" s="44">
        <v>0.95</v>
      </c>
      <c r="I12" s="34">
        <v>56875</v>
      </c>
      <c r="J12" s="40">
        <v>24435.1</v>
      </c>
      <c r="K12" s="44">
        <v>0.93</v>
      </c>
    </row>
    <row r="13" spans="1:11" ht="16.149999999999999" customHeight="1">
      <c r="A13" s="49">
        <v>3</v>
      </c>
      <c r="B13" s="47" t="s">
        <v>22</v>
      </c>
      <c r="C13" s="32">
        <v>29622</v>
      </c>
      <c r="D13" s="38">
        <v>24884.1</v>
      </c>
      <c r="E13" s="42">
        <v>0.92</v>
      </c>
      <c r="F13" s="31">
        <v>26491</v>
      </c>
      <c r="G13" s="37">
        <v>23507.9</v>
      </c>
      <c r="H13" s="42">
        <v>0.92</v>
      </c>
      <c r="I13" s="34">
        <v>56113</v>
      </c>
      <c r="J13" s="40">
        <v>24214.799999999999</v>
      </c>
      <c r="K13" s="44">
        <v>0.92</v>
      </c>
    </row>
    <row r="14" spans="1:11" ht="16.149999999999999" customHeight="1">
      <c r="A14" s="49">
        <v>4</v>
      </c>
      <c r="B14" s="47" t="s">
        <v>32</v>
      </c>
      <c r="C14" s="32">
        <v>12591</v>
      </c>
      <c r="D14" s="38">
        <v>28353.599999999999</v>
      </c>
      <c r="E14" s="42">
        <v>1.07</v>
      </c>
      <c r="F14" s="31">
        <v>12395</v>
      </c>
      <c r="G14" s="37">
        <v>27797.1</v>
      </c>
      <c r="H14" s="42">
        <v>1.0900000000000001</v>
      </c>
      <c r="I14" s="36">
        <v>24986</v>
      </c>
      <c r="J14" s="40">
        <v>28074.799999999999</v>
      </c>
      <c r="K14" s="44">
        <v>1.08</v>
      </c>
    </row>
    <row r="15" spans="1:11" ht="16.149999999999999" customHeight="1">
      <c r="A15" s="49">
        <v>5</v>
      </c>
      <c r="B15" s="47" t="s">
        <v>54</v>
      </c>
      <c r="C15" s="32">
        <v>26097</v>
      </c>
      <c r="D15" s="38">
        <v>29103.4</v>
      </c>
      <c r="E15" s="42">
        <v>1.06</v>
      </c>
      <c r="F15" s="31">
        <v>23331</v>
      </c>
      <c r="G15" s="37">
        <v>27212.6</v>
      </c>
      <c r="H15" s="42">
        <v>1.03</v>
      </c>
      <c r="I15" s="36">
        <v>49428</v>
      </c>
      <c r="J15" s="40">
        <v>28179.200000000001</v>
      </c>
      <c r="K15" s="44">
        <v>1.04</v>
      </c>
    </row>
    <row r="16" spans="1:11" ht="16.149999999999999" customHeight="1">
      <c r="A16" s="49">
        <v>6</v>
      </c>
      <c r="B16" s="47" t="s">
        <v>55</v>
      </c>
      <c r="C16" s="32">
        <v>23257</v>
      </c>
      <c r="D16" s="38">
        <v>26028.5</v>
      </c>
      <c r="E16" s="42">
        <v>0.99</v>
      </c>
      <c r="F16" s="31">
        <v>21409</v>
      </c>
      <c r="G16" s="37">
        <v>24136.400000000001</v>
      </c>
      <c r="H16" s="42">
        <v>0.95</v>
      </c>
      <c r="I16" s="36">
        <v>44666</v>
      </c>
      <c r="J16" s="40">
        <v>25086.1</v>
      </c>
      <c r="K16" s="44">
        <v>0.97</v>
      </c>
    </row>
    <row r="17" spans="1:11" ht="16.149999999999999" customHeight="1">
      <c r="A17" s="49">
        <v>7</v>
      </c>
      <c r="B17" s="47" t="s">
        <v>16</v>
      </c>
      <c r="C17" s="32">
        <v>27336</v>
      </c>
      <c r="D17" s="38">
        <v>27896.400000000001</v>
      </c>
      <c r="E17" s="42">
        <v>1</v>
      </c>
      <c r="F17" s="31">
        <v>26609</v>
      </c>
      <c r="G17" s="37">
        <v>28023.599999999999</v>
      </c>
      <c r="H17" s="42">
        <v>1.05</v>
      </c>
      <c r="I17" s="36">
        <v>53945</v>
      </c>
      <c r="J17" s="40">
        <v>27959</v>
      </c>
      <c r="K17" s="44">
        <v>1.02</v>
      </c>
    </row>
    <row r="18" spans="1:11" ht="16.149999999999999" customHeight="1">
      <c r="A18" s="49">
        <v>8</v>
      </c>
      <c r="B18" s="47" t="s">
        <v>56</v>
      </c>
      <c r="C18" s="32">
        <v>33347</v>
      </c>
      <c r="D18" s="38">
        <v>28267.599999999999</v>
      </c>
      <c r="E18" s="42">
        <v>1.03</v>
      </c>
      <c r="F18" s="31">
        <v>31476</v>
      </c>
      <c r="G18" s="37">
        <v>27923.8</v>
      </c>
      <c r="H18" s="42">
        <v>1.05</v>
      </c>
      <c r="I18" s="36">
        <v>64823</v>
      </c>
      <c r="J18" s="40">
        <v>28099.5</v>
      </c>
      <c r="K18" s="44">
        <v>1.04</v>
      </c>
    </row>
    <row r="19" spans="1:11" ht="16.149999999999999" customHeight="1">
      <c r="A19" s="49">
        <v>9</v>
      </c>
      <c r="B19" s="47" t="s">
        <v>57</v>
      </c>
      <c r="C19" s="32">
        <v>13622</v>
      </c>
      <c r="D19" s="38">
        <v>28266.1</v>
      </c>
      <c r="E19" s="42">
        <v>1.05</v>
      </c>
      <c r="F19" s="31">
        <v>12316</v>
      </c>
      <c r="G19" s="37">
        <v>25890.799999999999</v>
      </c>
      <c r="H19" s="42">
        <v>1</v>
      </c>
      <c r="I19" s="36">
        <v>25938</v>
      </c>
      <c r="J19" s="40">
        <v>27086.5</v>
      </c>
      <c r="K19" s="44">
        <v>1.03</v>
      </c>
    </row>
    <row r="20" spans="1:11" ht="16.149999999999999" customHeight="1">
      <c r="A20" s="49">
        <v>10</v>
      </c>
      <c r="B20" s="47" t="s">
        <v>58</v>
      </c>
      <c r="C20" s="32">
        <v>21894</v>
      </c>
      <c r="D20" s="38">
        <v>28920.5</v>
      </c>
      <c r="E20" s="42">
        <v>1.05</v>
      </c>
      <c r="F20" s="31">
        <v>20502</v>
      </c>
      <c r="G20" s="37">
        <v>27903.7</v>
      </c>
      <c r="H20" s="42">
        <v>1.03</v>
      </c>
      <c r="I20" s="36">
        <v>42396</v>
      </c>
      <c r="J20" s="40">
        <v>28419.7</v>
      </c>
      <c r="K20" s="44">
        <v>1.04</v>
      </c>
    </row>
    <row r="21" spans="1:11" ht="16.149999999999999" customHeight="1">
      <c r="A21" s="49">
        <v>11</v>
      </c>
      <c r="B21" s="47" t="s">
        <v>46</v>
      </c>
      <c r="C21" s="32">
        <v>24400</v>
      </c>
      <c r="D21" s="38">
        <v>24637.5</v>
      </c>
      <c r="E21" s="42">
        <v>0.93</v>
      </c>
      <c r="F21" s="31">
        <v>22831</v>
      </c>
      <c r="G21" s="37">
        <v>23524</v>
      </c>
      <c r="H21" s="42">
        <v>0.91</v>
      </c>
      <c r="I21" s="36">
        <v>47231</v>
      </c>
      <c r="J21" s="40">
        <v>24086.5</v>
      </c>
      <c r="K21" s="44">
        <v>0.92</v>
      </c>
    </row>
    <row r="22" spans="1:11" ht="16.149999999999999" customHeight="1">
      <c r="A22" s="49">
        <v>12</v>
      </c>
      <c r="B22" s="47" t="s">
        <v>47</v>
      </c>
      <c r="C22" s="32">
        <v>31483</v>
      </c>
      <c r="D22" s="38">
        <v>29606.3</v>
      </c>
      <c r="E22" s="42">
        <v>1.08</v>
      </c>
      <c r="F22" s="31">
        <v>29563</v>
      </c>
      <c r="G22" s="37">
        <v>29037.1</v>
      </c>
      <c r="H22" s="42">
        <v>1.0900000000000001</v>
      </c>
      <c r="I22" s="36">
        <v>61046</v>
      </c>
      <c r="J22" s="40">
        <v>29327.9</v>
      </c>
      <c r="K22" s="44">
        <v>1.08</v>
      </c>
    </row>
    <row r="23" spans="1:11" ht="16.149999999999999" customHeight="1">
      <c r="A23" s="49">
        <v>13</v>
      </c>
      <c r="B23" s="47" t="s">
        <v>59</v>
      </c>
      <c r="C23" s="32">
        <v>16177</v>
      </c>
      <c r="D23" s="38">
        <v>26485.8</v>
      </c>
      <c r="E23" s="42">
        <v>1</v>
      </c>
      <c r="F23" s="31">
        <v>15965</v>
      </c>
      <c r="G23" s="37">
        <v>26604.3</v>
      </c>
      <c r="H23" s="42">
        <v>1.03</v>
      </c>
      <c r="I23" s="36">
        <v>32142</v>
      </c>
      <c r="J23" s="40">
        <v>26544.6</v>
      </c>
      <c r="K23" s="44">
        <v>1.02</v>
      </c>
    </row>
    <row r="24" spans="1:11" ht="16.149999999999999" customHeight="1">
      <c r="A24" s="49">
        <v>14</v>
      </c>
      <c r="B24" s="47" t="s">
        <v>60</v>
      </c>
      <c r="C24" s="32">
        <v>19024</v>
      </c>
      <c r="D24" s="38">
        <v>27485</v>
      </c>
      <c r="E24" s="42">
        <v>1</v>
      </c>
      <c r="F24" s="31">
        <v>17819</v>
      </c>
      <c r="G24" s="37">
        <v>26576.1</v>
      </c>
      <c r="H24" s="42">
        <v>1</v>
      </c>
      <c r="I24" s="36">
        <v>36843</v>
      </c>
      <c r="J24" s="40">
        <v>27037.8</v>
      </c>
      <c r="K24" s="44">
        <v>1</v>
      </c>
    </row>
    <row r="25" spans="1:11" ht="16.149999999999999" customHeight="1">
      <c r="A25" s="50">
        <v>15</v>
      </c>
      <c r="B25" s="48" t="s">
        <v>48</v>
      </c>
      <c r="C25" s="33">
        <f>SUM(C11:C24)</f>
        <v>321719</v>
      </c>
      <c r="D25" s="39">
        <v>27153.3</v>
      </c>
      <c r="E25" s="43">
        <v>1</v>
      </c>
      <c r="F25" s="33">
        <f>SUM(F11:F24)</f>
        <v>298706</v>
      </c>
      <c r="G25" s="39">
        <v>26234.799999999999</v>
      </c>
      <c r="H25" s="43">
        <v>1</v>
      </c>
      <c r="I25" s="33">
        <f>SUM(I11:I24)</f>
        <v>620425</v>
      </c>
      <c r="J25" s="39">
        <v>26703.200000000001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9.9499999999999993" customHeight="1">
      <c r="A27" s="52" t="s">
        <v>34</v>
      </c>
      <c r="B27" s="51"/>
      <c r="C27" s="19"/>
      <c r="D27" s="19"/>
      <c r="E27" s="21" t="s">
        <v>35</v>
      </c>
      <c r="F27" s="88" t="s">
        <v>36</v>
      </c>
      <c r="G27" s="89"/>
      <c r="H27" s="9"/>
    </row>
    <row r="28" spans="1:11" ht="9.9499999999999993" customHeight="1">
      <c r="A28" s="53" t="s">
        <v>67</v>
      </c>
      <c r="B28" s="51"/>
      <c r="C28" s="51"/>
      <c r="D28" s="9"/>
      <c r="E28" s="24"/>
      <c r="F28" s="88" t="s">
        <v>38</v>
      </c>
      <c r="G28" s="89"/>
      <c r="H28" s="9"/>
    </row>
    <row r="29" spans="1:11" ht="9.9499999999999993" customHeight="1">
      <c r="A29" s="53" t="s">
        <v>39</v>
      </c>
      <c r="B29" s="51"/>
      <c r="C29" s="9"/>
      <c r="D29" s="9"/>
      <c r="E29" s="9"/>
      <c r="F29" s="88" t="s">
        <v>40</v>
      </c>
      <c r="G29" s="89"/>
      <c r="H29" s="9"/>
    </row>
    <row r="30" spans="1:11" ht="9.9499999999999993" customHeight="1">
      <c r="A30" s="54" t="s">
        <v>51</v>
      </c>
      <c r="B30" s="51"/>
      <c r="C30" s="51"/>
      <c r="D30" s="51"/>
      <c r="E30" s="51"/>
      <c r="F30" s="51"/>
      <c r="G30" s="9"/>
      <c r="H30" s="9"/>
    </row>
    <row r="31" spans="1:11" ht="12" customHeight="1"/>
    <row r="32" spans="1:1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</sheetData>
  <mergeCells count="7">
    <mergeCell ref="F28:G28"/>
    <mergeCell ref="F29:G29"/>
    <mergeCell ref="F9:H9"/>
    <mergeCell ref="C8:K8"/>
    <mergeCell ref="C9:E9"/>
    <mergeCell ref="I9:K9"/>
    <mergeCell ref="F27:G27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transitionEvaluation="1">
    <pageSetUpPr fitToPage="1"/>
  </sheetPr>
  <dimension ref="A1:K73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12768</v>
      </c>
      <c r="D11" s="37">
        <v>28161.200000000001</v>
      </c>
      <c r="E11" s="42">
        <v>1.01</v>
      </c>
      <c r="F11" s="34">
        <v>11127</v>
      </c>
      <c r="G11" s="40">
        <v>26507.4</v>
      </c>
      <c r="H11" s="44">
        <v>0.96</v>
      </c>
      <c r="I11" s="34">
        <v>23895</v>
      </c>
      <c r="J11" s="40">
        <v>27366.1</v>
      </c>
      <c r="K11" s="44">
        <v>0.98</v>
      </c>
    </row>
    <row r="12" spans="1:11" ht="16.149999999999999" customHeight="1">
      <c r="A12" s="49">
        <v>2</v>
      </c>
      <c r="B12" s="47" t="s">
        <v>53</v>
      </c>
      <c r="C12" s="31">
        <v>30143</v>
      </c>
      <c r="D12" s="37">
        <v>24708.799999999999</v>
      </c>
      <c r="E12" s="42">
        <v>0.91</v>
      </c>
      <c r="F12" s="34">
        <v>26007</v>
      </c>
      <c r="G12" s="40">
        <v>23591.7</v>
      </c>
      <c r="H12" s="44">
        <v>0.92</v>
      </c>
      <c r="I12" s="34">
        <v>56150</v>
      </c>
      <c r="J12" s="40">
        <v>24178.5</v>
      </c>
      <c r="K12" s="44">
        <v>0.92</v>
      </c>
    </row>
    <row r="13" spans="1:11" ht="16.149999999999999" customHeight="1">
      <c r="A13" s="49">
        <v>3</v>
      </c>
      <c r="B13" s="47" t="s">
        <v>22</v>
      </c>
      <c r="C13" s="32">
        <v>30025</v>
      </c>
      <c r="D13" s="38">
        <v>25304.9</v>
      </c>
      <c r="E13" s="42">
        <v>0.94</v>
      </c>
      <c r="F13" s="31">
        <v>26316</v>
      </c>
      <c r="G13" s="37">
        <v>23487.8</v>
      </c>
      <c r="H13" s="42">
        <v>0.92</v>
      </c>
      <c r="I13" s="34">
        <v>56341</v>
      </c>
      <c r="J13" s="40">
        <v>24422.400000000001</v>
      </c>
      <c r="K13" s="44">
        <v>0.93</v>
      </c>
    </row>
    <row r="14" spans="1:11" ht="16.149999999999999" customHeight="1">
      <c r="A14" s="49">
        <v>4</v>
      </c>
      <c r="B14" s="47" t="s">
        <v>32</v>
      </c>
      <c r="C14" s="32">
        <v>12638</v>
      </c>
      <c r="D14" s="38">
        <v>28136.3</v>
      </c>
      <c r="E14" s="42">
        <v>1.06</v>
      </c>
      <c r="F14" s="31">
        <v>12221</v>
      </c>
      <c r="G14" s="37">
        <v>27116.2</v>
      </c>
      <c r="H14" s="42">
        <v>1.07</v>
      </c>
      <c r="I14" s="36">
        <v>24859</v>
      </c>
      <c r="J14" s="40">
        <v>27625.1</v>
      </c>
      <c r="K14" s="44">
        <v>1.07</v>
      </c>
    </row>
    <row r="15" spans="1:11" ht="16.149999999999999" customHeight="1">
      <c r="A15" s="49">
        <v>5</v>
      </c>
      <c r="B15" s="47" t="s">
        <v>54</v>
      </c>
      <c r="C15" s="32">
        <v>26568</v>
      </c>
      <c r="D15" s="38">
        <v>29173.8</v>
      </c>
      <c r="E15" s="42">
        <v>1.07</v>
      </c>
      <c r="F15" s="31">
        <v>23508</v>
      </c>
      <c r="G15" s="37">
        <v>27050.799999999999</v>
      </c>
      <c r="H15" s="42">
        <v>1.03</v>
      </c>
      <c r="I15" s="36">
        <v>50076</v>
      </c>
      <c r="J15" s="40">
        <v>28137.200000000001</v>
      </c>
      <c r="K15" s="44">
        <v>1.05</v>
      </c>
    </row>
    <row r="16" spans="1:11" ht="16.149999999999999" customHeight="1">
      <c r="A16" s="49">
        <v>6</v>
      </c>
      <c r="B16" s="47" t="s">
        <v>55</v>
      </c>
      <c r="C16" s="32">
        <v>23034</v>
      </c>
      <c r="D16" s="38">
        <v>25545.599999999999</v>
      </c>
      <c r="E16" s="42">
        <v>0.98</v>
      </c>
      <c r="F16" s="31">
        <v>21562</v>
      </c>
      <c r="G16" s="37">
        <v>24065.5</v>
      </c>
      <c r="H16" s="42">
        <v>0.96</v>
      </c>
      <c r="I16" s="36">
        <v>44596</v>
      </c>
      <c r="J16" s="40">
        <v>24808.1</v>
      </c>
      <c r="K16" s="44">
        <v>0.97</v>
      </c>
    </row>
    <row r="17" spans="1:11" ht="16.149999999999999" customHeight="1">
      <c r="A17" s="49">
        <v>7</v>
      </c>
      <c r="B17" s="47" t="s">
        <v>16</v>
      </c>
      <c r="C17" s="32">
        <v>27042</v>
      </c>
      <c r="D17" s="38">
        <v>27219.7</v>
      </c>
      <c r="E17" s="42">
        <v>0.98</v>
      </c>
      <c r="F17" s="31">
        <v>25827</v>
      </c>
      <c r="G17" s="37">
        <v>26919.9</v>
      </c>
      <c r="H17" s="42">
        <v>1.01</v>
      </c>
      <c r="I17" s="36">
        <v>52869</v>
      </c>
      <c r="J17" s="40">
        <v>27072.6</v>
      </c>
      <c r="K17" s="44">
        <v>0.99</v>
      </c>
    </row>
    <row r="18" spans="1:11" ht="16.149999999999999" customHeight="1">
      <c r="A18" s="49">
        <v>8</v>
      </c>
      <c r="B18" s="47" t="s">
        <v>56</v>
      </c>
      <c r="C18" s="32">
        <v>33575</v>
      </c>
      <c r="D18" s="38">
        <v>28120.9</v>
      </c>
      <c r="E18" s="42">
        <v>1.03</v>
      </c>
      <c r="F18" s="31">
        <v>31151</v>
      </c>
      <c r="G18" s="37">
        <v>27292.9</v>
      </c>
      <c r="H18" s="42">
        <v>1.04</v>
      </c>
      <c r="I18" s="36">
        <v>64726</v>
      </c>
      <c r="J18" s="40">
        <v>27716.2</v>
      </c>
      <c r="K18" s="44">
        <v>1.03</v>
      </c>
    </row>
    <row r="19" spans="1:11" ht="16.149999999999999" customHeight="1">
      <c r="A19" s="49">
        <v>9</v>
      </c>
      <c r="B19" s="47" t="s">
        <v>57</v>
      </c>
      <c r="C19" s="32">
        <v>13651</v>
      </c>
      <c r="D19" s="38">
        <v>28030.2</v>
      </c>
      <c r="E19" s="42">
        <v>1.05</v>
      </c>
      <c r="F19" s="31">
        <v>12447</v>
      </c>
      <c r="G19" s="37">
        <v>25878.400000000001</v>
      </c>
      <c r="H19" s="42">
        <v>1.01</v>
      </c>
      <c r="I19" s="36">
        <v>26098</v>
      </c>
      <c r="J19" s="40">
        <v>26961</v>
      </c>
      <c r="K19" s="44">
        <v>1.03</v>
      </c>
    </row>
    <row r="20" spans="1:11" ht="16.149999999999999" customHeight="1">
      <c r="A20" s="49">
        <v>10</v>
      </c>
      <c r="B20" s="47" t="s">
        <v>58</v>
      </c>
      <c r="C20" s="32">
        <v>21810</v>
      </c>
      <c r="D20" s="38">
        <v>28373.3</v>
      </c>
      <c r="E20" s="42">
        <v>1.03</v>
      </c>
      <c r="F20" s="31">
        <v>20940</v>
      </c>
      <c r="G20" s="37">
        <v>28084.400000000001</v>
      </c>
      <c r="H20" s="42">
        <v>1.04</v>
      </c>
      <c r="I20" s="36">
        <v>42750</v>
      </c>
      <c r="J20" s="40">
        <v>28231.1</v>
      </c>
      <c r="K20" s="44">
        <v>1.04</v>
      </c>
    </row>
    <row r="21" spans="1:11" ht="16.149999999999999" customHeight="1">
      <c r="A21" s="49">
        <v>11</v>
      </c>
      <c r="B21" s="47" t="s">
        <v>46</v>
      </c>
      <c r="C21" s="32">
        <v>24576</v>
      </c>
      <c r="D21" s="38">
        <v>24571.3</v>
      </c>
      <c r="E21" s="42">
        <v>0.93</v>
      </c>
      <c r="F21" s="31">
        <v>22850</v>
      </c>
      <c r="G21" s="37">
        <v>23338.7</v>
      </c>
      <c r="H21" s="42">
        <v>0.91</v>
      </c>
      <c r="I21" s="36">
        <v>47426</v>
      </c>
      <c r="J21" s="40">
        <v>23961.5</v>
      </c>
      <c r="K21" s="44">
        <v>0.92</v>
      </c>
    </row>
    <row r="22" spans="1:11" ht="16.149999999999999" customHeight="1">
      <c r="A22" s="49">
        <v>12</v>
      </c>
      <c r="B22" s="47" t="s">
        <v>47</v>
      </c>
      <c r="C22" s="32">
        <v>32730</v>
      </c>
      <c r="D22" s="38">
        <v>30372.5</v>
      </c>
      <c r="E22" s="42">
        <v>1.1100000000000001</v>
      </c>
      <c r="F22" s="31">
        <v>30013</v>
      </c>
      <c r="G22" s="37">
        <v>29054.2</v>
      </c>
      <c r="H22" s="42">
        <v>1.1000000000000001</v>
      </c>
      <c r="I22" s="36">
        <v>62743</v>
      </c>
      <c r="J22" s="40">
        <v>29727.3</v>
      </c>
      <c r="K22" s="44">
        <v>1.1000000000000001</v>
      </c>
    </row>
    <row r="23" spans="1:11" ht="16.149999999999999" customHeight="1">
      <c r="A23" s="49">
        <v>13</v>
      </c>
      <c r="B23" s="47" t="s">
        <v>59</v>
      </c>
      <c r="C23" s="32">
        <v>16320</v>
      </c>
      <c r="D23" s="38">
        <v>26367.7</v>
      </c>
      <c r="E23" s="42">
        <v>1</v>
      </c>
      <c r="F23" s="31">
        <v>16367</v>
      </c>
      <c r="G23" s="37">
        <v>26886.2</v>
      </c>
      <c r="H23" s="42">
        <v>1.06</v>
      </c>
      <c r="I23" s="36">
        <v>32687</v>
      </c>
      <c r="J23" s="40">
        <v>26624.799999999999</v>
      </c>
      <c r="K23" s="44">
        <v>1.03</v>
      </c>
    </row>
    <row r="24" spans="1:11" ht="16.149999999999999" customHeight="1">
      <c r="A24" s="49">
        <v>14</v>
      </c>
      <c r="B24" s="47" t="s">
        <v>60</v>
      </c>
      <c r="C24" s="32">
        <v>19268</v>
      </c>
      <c r="D24" s="38">
        <v>27461.8</v>
      </c>
      <c r="E24" s="42">
        <v>1.01</v>
      </c>
      <c r="F24" s="31">
        <v>18243</v>
      </c>
      <c r="G24" s="37">
        <v>26859.1</v>
      </c>
      <c r="H24" s="42">
        <v>1.02</v>
      </c>
      <c r="I24" s="36">
        <v>37511</v>
      </c>
      <c r="J24" s="40">
        <v>27165.3</v>
      </c>
      <c r="K24" s="44">
        <v>1.01</v>
      </c>
    </row>
    <row r="25" spans="1:11" ht="16.149999999999999" customHeight="1">
      <c r="A25" s="50">
        <v>15</v>
      </c>
      <c r="B25" s="48" t="s">
        <v>48</v>
      </c>
      <c r="C25" s="33">
        <v>324148</v>
      </c>
      <c r="D25" s="39">
        <v>27219.016397847656</v>
      </c>
      <c r="E25" s="43">
        <v>1</v>
      </c>
      <c r="F25" s="33">
        <v>298579</v>
      </c>
      <c r="G25" s="39">
        <v>26096.871126929214</v>
      </c>
      <c r="H25" s="43">
        <v>1</v>
      </c>
      <c r="I25" s="33">
        <v>622727</v>
      </c>
      <c r="J25" s="39">
        <v>26669.182006384566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9.9499999999999993" customHeight="1">
      <c r="A27" s="90" t="s">
        <v>34</v>
      </c>
      <c r="B27" s="89"/>
      <c r="C27" s="19"/>
      <c r="D27" s="19"/>
      <c r="E27" s="21" t="s">
        <v>35</v>
      </c>
      <c r="F27" s="88" t="s">
        <v>36</v>
      </c>
      <c r="G27" s="89"/>
      <c r="H27" s="9"/>
    </row>
    <row r="28" spans="1:11" ht="9.9499999999999993" customHeight="1">
      <c r="A28" s="91" t="s">
        <v>62</v>
      </c>
      <c r="B28" s="89"/>
      <c r="C28" s="89"/>
      <c r="D28" s="9"/>
      <c r="E28" s="24"/>
      <c r="F28" s="88" t="s">
        <v>38</v>
      </c>
      <c r="G28" s="89"/>
      <c r="H28" s="9"/>
    </row>
    <row r="29" spans="1:11" ht="9.9499999999999993" customHeight="1">
      <c r="A29" s="91" t="s">
        <v>39</v>
      </c>
      <c r="B29" s="89"/>
      <c r="C29" s="9"/>
      <c r="D29" s="9"/>
      <c r="E29" s="9"/>
      <c r="F29" s="88" t="s">
        <v>40</v>
      </c>
      <c r="G29" s="89"/>
      <c r="H29" s="9"/>
    </row>
    <row r="30" spans="1:11" ht="9.9499999999999993" customHeight="1">
      <c r="A30" s="92" t="s">
        <v>51</v>
      </c>
      <c r="B30" s="89"/>
      <c r="C30" s="89"/>
      <c r="D30" s="89"/>
      <c r="E30" s="51"/>
      <c r="F30" s="51"/>
      <c r="G30" s="9"/>
      <c r="H30" s="9"/>
    </row>
    <row r="31" spans="1:11" ht="12" customHeight="1"/>
    <row r="32" spans="1:1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11">
    <mergeCell ref="F29:G29"/>
    <mergeCell ref="A28:C28"/>
    <mergeCell ref="A30:D30"/>
    <mergeCell ref="F9:H9"/>
    <mergeCell ref="A29:B29"/>
    <mergeCell ref="F28:G28"/>
    <mergeCell ref="C8:K8"/>
    <mergeCell ref="C9:E9"/>
    <mergeCell ref="I9:K9"/>
    <mergeCell ref="A27:B27"/>
    <mergeCell ref="F27:G27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transitionEvaluation="1">
    <pageSetUpPr fitToPage="1"/>
  </sheetPr>
  <dimension ref="A1:K73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12385</v>
      </c>
      <c r="D11" s="37">
        <v>27044.400000000001</v>
      </c>
      <c r="E11" s="42">
        <v>0.99</v>
      </c>
      <c r="F11" s="34">
        <v>10619</v>
      </c>
      <c r="G11" s="40">
        <v>25049.5</v>
      </c>
      <c r="H11" s="44">
        <v>0.93</v>
      </c>
      <c r="I11" s="34">
        <v>23004</v>
      </c>
      <c r="J11" s="40">
        <v>26085.8</v>
      </c>
      <c r="K11" s="44">
        <v>0.96</v>
      </c>
    </row>
    <row r="12" spans="1:11" ht="16.149999999999999" customHeight="1">
      <c r="A12" s="49">
        <v>2</v>
      </c>
      <c r="B12" s="47" t="s">
        <v>53</v>
      </c>
      <c r="C12" s="31">
        <v>29566</v>
      </c>
      <c r="D12" s="37">
        <v>24247.3</v>
      </c>
      <c r="E12" s="42">
        <v>0.91</v>
      </c>
      <c r="F12" s="34">
        <v>26052</v>
      </c>
      <c r="G12" s="40">
        <v>23625</v>
      </c>
      <c r="H12" s="44">
        <v>0.94</v>
      </c>
      <c r="I12" s="34">
        <v>55618</v>
      </c>
      <c r="J12" s="40">
        <v>23951.8</v>
      </c>
      <c r="K12" s="44">
        <v>0.93</v>
      </c>
    </row>
    <row r="13" spans="1:11" ht="16.149999999999999" customHeight="1">
      <c r="A13" s="49">
        <v>3</v>
      </c>
      <c r="B13" s="47" t="s">
        <v>22</v>
      </c>
      <c r="C13" s="32">
        <v>29132</v>
      </c>
      <c r="D13" s="38">
        <v>24578.6</v>
      </c>
      <c r="E13" s="42">
        <v>0.93</v>
      </c>
      <c r="F13" s="31">
        <v>25535</v>
      </c>
      <c r="G13" s="37">
        <v>22931.8</v>
      </c>
      <c r="H13" s="42">
        <v>0.92</v>
      </c>
      <c r="I13" s="34">
        <v>54667</v>
      </c>
      <c r="J13" s="40">
        <v>23781</v>
      </c>
      <c r="K13" s="44">
        <v>0.92</v>
      </c>
    </row>
    <row r="14" spans="1:11" ht="16.149999999999999" customHeight="1">
      <c r="A14" s="49">
        <v>4</v>
      </c>
      <c r="B14" s="47" t="s">
        <v>32</v>
      </c>
      <c r="C14" s="32">
        <v>12872</v>
      </c>
      <c r="D14" s="38">
        <v>28234.3</v>
      </c>
      <c r="E14" s="42">
        <v>1.0900000000000001</v>
      </c>
      <c r="F14" s="31">
        <v>11680</v>
      </c>
      <c r="G14" s="37">
        <v>25620.2</v>
      </c>
      <c r="H14" s="42">
        <v>1.04</v>
      </c>
      <c r="I14" s="36">
        <v>24552</v>
      </c>
      <c r="J14" s="40">
        <v>26927.3</v>
      </c>
      <c r="K14" s="44">
        <v>1.07</v>
      </c>
    </row>
    <row r="15" spans="1:11" ht="16.149999999999999" customHeight="1">
      <c r="A15" s="49">
        <v>5</v>
      </c>
      <c r="B15" s="47" t="s">
        <v>54</v>
      </c>
      <c r="C15" s="32">
        <v>26889</v>
      </c>
      <c r="D15" s="38">
        <v>29080.2</v>
      </c>
      <c r="E15" s="42">
        <v>1.0900000000000001</v>
      </c>
      <c r="F15" s="31">
        <v>23189</v>
      </c>
      <c r="G15" s="37">
        <v>26317</v>
      </c>
      <c r="H15" s="42">
        <v>1.03</v>
      </c>
      <c r="I15" s="36">
        <v>50078</v>
      </c>
      <c r="J15" s="40">
        <v>27731.8</v>
      </c>
      <c r="K15" s="44">
        <v>1.06</v>
      </c>
    </row>
    <row r="16" spans="1:11" ht="16.149999999999999" customHeight="1">
      <c r="A16" s="49">
        <v>6</v>
      </c>
      <c r="B16" s="47" t="s">
        <v>55</v>
      </c>
      <c r="C16" s="32">
        <v>22304</v>
      </c>
      <c r="D16" s="38">
        <v>24458.3</v>
      </c>
      <c r="E16" s="42">
        <v>0.96</v>
      </c>
      <c r="F16" s="31">
        <v>21165</v>
      </c>
      <c r="G16" s="37">
        <v>23370.7</v>
      </c>
      <c r="H16" s="42">
        <v>0.96</v>
      </c>
      <c r="I16" s="36">
        <v>43469</v>
      </c>
      <c r="J16" s="40">
        <v>23916.400000000001</v>
      </c>
      <c r="K16" s="44">
        <v>0.96</v>
      </c>
    </row>
    <row r="17" spans="1:11" ht="16.149999999999999" customHeight="1">
      <c r="A17" s="49">
        <v>7</v>
      </c>
      <c r="B17" s="47" t="s">
        <v>16</v>
      </c>
      <c r="C17" s="32">
        <v>27499</v>
      </c>
      <c r="D17" s="38">
        <v>27271.599999999999</v>
      </c>
      <c r="E17" s="42">
        <v>1</v>
      </c>
      <c r="F17" s="31">
        <v>25883</v>
      </c>
      <c r="G17" s="37">
        <v>26674.2</v>
      </c>
      <c r="H17" s="42">
        <v>1.03</v>
      </c>
      <c r="I17" s="36">
        <v>53382</v>
      </c>
      <c r="J17" s="40">
        <v>26978.6</v>
      </c>
      <c r="K17" s="44">
        <v>1.01</v>
      </c>
    </row>
    <row r="18" spans="1:11" ht="16.149999999999999" customHeight="1">
      <c r="A18" s="49">
        <v>8</v>
      </c>
      <c r="B18" s="47" t="s">
        <v>56</v>
      </c>
      <c r="C18" s="32">
        <v>33374</v>
      </c>
      <c r="D18" s="38">
        <v>27643.3</v>
      </c>
      <c r="E18" s="42">
        <v>1.03</v>
      </c>
      <c r="F18" s="31">
        <v>31359</v>
      </c>
      <c r="G18" s="37">
        <v>27177.200000000001</v>
      </c>
      <c r="H18" s="42">
        <v>1.06</v>
      </c>
      <c r="I18" s="36">
        <v>64733</v>
      </c>
      <c r="J18" s="40">
        <v>27415.4</v>
      </c>
      <c r="K18" s="44">
        <v>1.05</v>
      </c>
    </row>
    <row r="19" spans="1:11" ht="16.149999999999999" customHeight="1">
      <c r="A19" s="49">
        <v>9</v>
      </c>
      <c r="B19" s="47" t="s">
        <v>57</v>
      </c>
      <c r="C19" s="32">
        <v>13521</v>
      </c>
      <c r="D19" s="38">
        <v>27468.9</v>
      </c>
      <c r="E19" s="42">
        <v>1.05</v>
      </c>
      <c r="F19" s="31">
        <v>12578</v>
      </c>
      <c r="G19" s="37">
        <v>25952.7</v>
      </c>
      <c r="H19" s="42">
        <v>1.04</v>
      </c>
      <c r="I19" s="36">
        <v>26099</v>
      </c>
      <c r="J19" s="40">
        <v>26717</v>
      </c>
      <c r="K19" s="44">
        <v>1.04</v>
      </c>
    </row>
    <row r="20" spans="1:11" ht="16.149999999999999" customHeight="1">
      <c r="A20" s="49">
        <v>10</v>
      </c>
      <c r="B20" s="47" t="s">
        <v>58</v>
      </c>
      <c r="C20" s="32">
        <v>20900</v>
      </c>
      <c r="D20" s="38">
        <v>26759.5</v>
      </c>
      <c r="E20" s="42">
        <v>1</v>
      </c>
      <c r="F20" s="31">
        <v>19941</v>
      </c>
      <c r="G20" s="37">
        <v>26317.5</v>
      </c>
      <c r="H20" s="42">
        <v>1</v>
      </c>
      <c r="I20" s="36">
        <v>40841</v>
      </c>
      <c r="J20" s="40">
        <v>26541.8</v>
      </c>
      <c r="K20" s="44">
        <v>1</v>
      </c>
    </row>
    <row r="21" spans="1:11" ht="16.149999999999999" customHeight="1">
      <c r="A21" s="49">
        <v>11</v>
      </c>
      <c r="B21" s="47" t="s">
        <v>46</v>
      </c>
      <c r="C21" s="32">
        <v>24143</v>
      </c>
      <c r="D21" s="38">
        <v>23873.7</v>
      </c>
      <c r="E21" s="42">
        <v>0.92</v>
      </c>
      <c r="F21" s="31">
        <v>22279</v>
      </c>
      <c r="G21" s="37">
        <v>22505.9</v>
      </c>
      <c r="H21" s="42">
        <v>0.9</v>
      </c>
      <c r="I21" s="36">
        <v>46422</v>
      </c>
      <c r="J21" s="40">
        <v>23197.200000000001</v>
      </c>
      <c r="K21" s="44">
        <v>0.91</v>
      </c>
    </row>
    <row r="22" spans="1:11" ht="16.149999999999999" customHeight="1">
      <c r="A22" s="49">
        <v>12</v>
      </c>
      <c r="B22" s="47" t="s">
        <v>47</v>
      </c>
      <c r="C22" s="32">
        <v>32884</v>
      </c>
      <c r="D22" s="38">
        <v>30074.7</v>
      </c>
      <c r="E22" s="42">
        <v>1.1200000000000001</v>
      </c>
      <c r="F22" s="31">
        <v>29535</v>
      </c>
      <c r="G22" s="37">
        <v>28196</v>
      </c>
      <c r="H22" s="42">
        <v>1.1000000000000001</v>
      </c>
      <c r="I22" s="36">
        <v>62419</v>
      </c>
      <c r="J22" s="40">
        <v>29155.5</v>
      </c>
      <c r="K22" s="44">
        <v>1.1100000000000001</v>
      </c>
    </row>
    <row r="23" spans="1:11" ht="16.149999999999999" customHeight="1">
      <c r="A23" s="49">
        <v>13</v>
      </c>
      <c r="B23" s="47" t="s">
        <v>59</v>
      </c>
      <c r="C23" s="32">
        <v>16427</v>
      </c>
      <c r="D23" s="38">
        <v>26204</v>
      </c>
      <c r="E23" s="42">
        <v>1.02</v>
      </c>
      <c r="F23" s="31">
        <v>16256</v>
      </c>
      <c r="G23" s="37">
        <v>26300.400000000001</v>
      </c>
      <c r="H23" s="42">
        <v>1.06</v>
      </c>
      <c r="I23" s="36">
        <v>32683</v>
      </c>
      <c r="J23" s="40">
        <v>26251.599999999999</v>
      </c>
      <c r="K23" s="44">
        <v>1.04</v>
      </c>
    </row>
    <row r="24" spans="1:11" ht="16.149999999999999" customHeight="1">
      <c r="A24" s="49">
        <v>14</v>
      </c>
      <c r="B24" s="47" t="s">
        <v>60</v>
      </c>
      <c r="C24" s="32">
        <v>18482</v>
      </c>
      <c r="D24" s="38">
        <v>25987.8</v>
      </c>
      <c r="E24" s="42">
        <v>0.98</v>
      </c>
      <c r="F24" s="31">
        <v>17687</v>
      </c>
      <c r="G24" s="37">
        <v>25715.3</v>
      </c>
      <c r="H24" s="42">
        <v>1.01</v>
      </c>
      <c r="I24" s="36">
        <v>36169</v>
      </c>
      <c r="J24" s="40">
        <v>25853.8</v>
      </c>
      <c r="K24" s="44">
        <v>0.99</v>
      </c>
    </row>
    <row r="25" spans="1:11" ht="16.149999999999999" customHeight="1">
      <c r="A25" s="50">
        <v>15</v>
      </c>
      <c r="B25" s="48" t="s">
        <v>48</v>
      </c>
      <c r="C25" s="33">
        <v>320378</v>
      </c>
      <c r="D25" s="39">
        <v>26643.325821018403</v>
      </c>
      <c r="E25" s="43">
        <v>1</v>
      </c>
      <c r="F25" s="33">
        <v>293758</v>
      </c>
      <c r="G25" s="39">
        <v>25461.170497222534</v>
      </c>
      <c r="H25" s="43">
        <v>1</v>
      </c>
      <c r="I25" s="33">
        <v>614136</v>
      </c>
      <c r="J25" s="39">
        <v>26064.470238123027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9.9499999999999993" customHeight="1">
      <c r="A27" s="90" t="s">
        <v>34</v>
      </c>
      <c r="B27" s="89"/>
      <c r="C27" s="19"/>
      <c r="D27" s="19"/>
      <c r="E27" s="21" t="s">
        <v>35</v>
      </c>
      <c r="F27" s="88" t="s">
        <v>36</v>
      </c>
      <c r="G27" s="89"/>
      <c r="H27" s="9"/>
    </row>
    <row r="28" spans="1:11" ht="9.9499999999999993" customHeight="1">
      <c r="A28" s="91" t="s">
        <v>61</v>
      </c>
      <c r="B28" s="89"/>
      <c r="C28" s="89"/>
      <c r="D28" s="9"/>
      <c r="E28" s="24"/>
      <c r="F28" s="88" t="s">
        <v>38</v>
      </c>
      <c r="G28" s="89"/>
      <c r="H28" s="9"/>
    </row>
    <row r="29" spans="1:11" ht="9.9499999999999993" customHeight="1">
      <c r="A29" s="91" t="s">
        <v>39</v>
      </c>
      <c r="B29" s="89"/>
      <c r="C29" s="9"/>
      <c r="D29" s="9"/>
      <c r="E29" s="9"/>
      <c r="F29" s="88" t="s">
        <v>40</v>
      </c>
      <c r="G29" s="89"/>
      <c r="H29" s="9"/>
    </row>
    <row r="30" spans="1:11" ht="9.9499999999999993" customHeight="1">
      <c r="A30" s="92" t="s">
        <v>51</v>
      </c>
      <c r="B30" s="89"/>
      <c r="C30" s="89"/>
      <c r="D30" s="89"/>
      <c r="E30" s="51"/>
      <c r="F30" s="51"/>
      <c r="G30" s="9"/>
      <c r="H30" s="9"/>
    </row>
    <row r="31" spans="1:11" ht="12" customHeight="1"/>
    <row r="32" spans="1:1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11">
    <mergeCell ref="F9:H9"/>
    <mergeCell ref="C8:K8"/>
    <mergeCell ref="C9:E9"/>
    <mergeCell ref="I9:K9"/>
    <mergeCell ref="A27:B27"/>
    <mergeCell ref="F27:G27"/>
    <mergeCell ref="F28:G28"/>
    <mergeCell ref="F29:G29"/>
    <mergeCell ref="A28:C28"/>
    <mergeCell ref="A30:D30"/>
    <mergeCell ref="A29:B29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transitionEvaluation="1">
    <pageSetUpPr fitToPage="1"/>
  </sheetPr>
  <dimension ref="A1:K73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12271</v>
      </c>
      <c r="D11" s="37">
        <v>26484.400000000001</v>
      </c>
      <c r="E11" s="42">
        <v>1</v>
      </c>
      <c r="F11" s="34">
        <v>10685</v>
      </c>
      <c r="G11" s="40">
        <v>24857.5</v>
      </c>
      <c r="H11" s="44">
        <v>0.95</v>
      </c>
      <c r="I11" s="34">
        <v>22956</v>
      </c>
      <c r="J11" s="40">
        <v>25701.4</v>
      </c>
      <c r="K11" s="44">
        <v>0.97</v>
      </c>
    </row>
    <row r="12" spans="1:11" ht="16.149999999999999" customHeight="1">
      <c r="A12" s="49">
        <v>2</v>
      </c>
      <c r="B12" s="47" t="s">
        <v>53</v>
      </c>
      <c r="C12" s="31">
        <v>29178</v>
      </c>
      <c r="D12" s="37">
        <v>23791</v>
      </c>
      <c r="E12" s="42">
        <v>0.91</v>
      </c>
      <c r="F12" s="34">
        <v>26367</v>
      </c>
      <c r="G12" s="40">
        <v>23792.9</v>
      </c>
      <c r="H12" s="44">
        <v>0.97</v>
      </c>
      <c r="I12" s="34">
        <v>55545</v>
      </c>
      <c r="J12" s="40">
        <v>23791.8</v>
      </c>
      <c r="K12" s="44">
        <v>0.94</v>
      </c>
    </row>
    <row r="13" spans="1:11" ht="16.149999999999999" customHeight="1">
      <c r="A13" s="49">
        <v>3</v>
      </c>
      <c r="B13" s="47" t="s">
        <v>22</v>
      </c>
      <c r="C13" s="32">
        <v>28404</v>
      </c>
      <c r="D13" s="38">
        <v>23912.9</v>
      </c>
      <c r="E13" s="42">
        <v>0.92</v>
      </c>
      <c r="F13" s="31">
        <v>25071</v>
      </c>
      <c r="G13" s="37">
        <v>22571</v>
      </c>
      <c r="H13" s="42">
        <v>0.92</v>
      </c>
      <c r="I13" s="34">
        <v>53475</v>
      </c>
      <c r="J13" s="40">
        <v>23264.5</v>
      </c>
      <c r="K13" s="44">
        <v>0.92</v>
      </c>
    </row>
    <row r="14" spans="1:11" ht="16.149999999999999" customHeight="1">
      <c r="A14" s="49">
        <v>4</v>
      </c>
      <c r="B14" s="47" t="s">
        <v>32</v>
      </c>
      <c r="C14" s="32">
        <v>12926</v>
      </c>
      <c r="D14" s="38">
        <v>27899.8</v>
      </c>
      <c r="E14" s="42">
        <v>1.1000000000000001</v>
      </c>
      <c r="F14" s="31">
        <v>12021</v>
      </c>
      <c r="G14" s="37">
        <v>25953.8</v>
      </c>
      <c r="H14" s="42">
        <v>1.08</v>
      </c>
      <c r="I14" s="36">
        <v>24947</v>
      </c>
      <c r="J14" s="40">
        <v>26926.9</v>
      </c>
      <c r="K14" s="44">
        <v>1.0900000000000001</v>
      </c>
    </row>
    <row r="15" spans="1:11" ht="16.149999999999999" customHeight="1">
      <c r="A15" s="49">
        <v>5</v>
      </c>
      <c r="B15" s="47" t="s">
        <v>54</v>
      </c>
      <c r="C15" s="32">
        <v>27122</v>
      </c>
      <c r="D15" s="38">
        <v>28852.6</v>
      </c>
      <c r="E15" s="42">
        <v>1.1000000000000001</v>
      </c>
      <c r="F15" s="31">
        <v>23794</v>
      </c>
      <c r="G15" s="37">
        <v>26590.799999999999</v>
      </c>
      <c r="H15" s="42">
        <v>1.07</v>
      </c>
      <c r="I15" s="36">
        <v>50916</v>
      </c>
      <c r="J15" s="40">
        <v>27749.599999999999</v>
      </c>
      <c r="K15" s="44">
        <v>1.08</v>
      </c>
    </row>
    <row r="16" spans="1:11" ht="16.149999999999999" customHeight="1">
      <c r="A16" s="49">
        <v>6</v>
      </c>
      <c r="B16" s="47" t="s">
        <v>55</v>
      </c>
      <c r="C16" s="32">
        <v>21985</v>
      </c>
      <c r="D16" s="38">
        <v>23793.8</v>
      </c>
      <c r="E16" s="42">
        <v>0.95</v>
      </c>
      <c r="F16" s="31">
        <v>20935</v>
      </c>
      <c r="G16" s="37">
        <v>22809.5</v>
      </c>
      <c r="H16" s="42">
        <v>0.96</v>
      </c>
      <c r="I16" s="36">
        <v>42920</v>
      </c>
      <c r="J16" s="40">
        <v>23303.200000000001</v>
      </c>
      <c r="K16" s="44">
        <v>0.95</v>
      </c>
    </row>
    <row r="17" spans="1:11" ht="16.149999999999999" customHeight="1">
      <c r="A17" s="49">
        <v>7</v>
      </c>
      <c r="B17" s="47" t="s">
        <v>16</v>
      </c>
      <c r="C17" s="32">
        <v>27357</v>
      </c>
      <c r="D17" s="38">
        <v>26676.5</v>
      </c>
      <c r="E17" s="42">
        <v>1</v>
      </c>
      <c r="F17" s="31">
        <v>25380</v>
      </c>
      <c r="G17" s="37">
        <v>25864.400000000001</v>
      </c>
      <c r="H17" s="42">
        <v>1.02</v>
      </c>
      <c r="I17" s="36">
        <v>52737</v>
      </c>
      <c r="J17" s="40">
        <v>26279.3</v>
      </c>
      <c r="K17" s="44">
        <v>1.01</v>
      </c>
    </row>
    <row r="18" spans="1:11" ht="16.149999999999999" customHeight="1">
      <c r="A18" s="49">
        <v>8</v>
      </c>
      <c r="B18" s="47" t="s">
        <v>56</v>
      </c>
      <c r="C18" s="32">
        <v>32747</v>
      </c>
      <c r="D18" s="38">
        <v>26757.599999999999</v>
      </c>
      <c r="E18" s="42">
        <v>1.02</v>
      </c>
      <c r="F18" s="31">
        <v>30288</v>
      </c>
      <c r="G18" s="37">
        <v>25874.6</v>
      </c>
      <c r="H18" s="42">
        <v>1.03</v>
      </c>
      <c r="I18" s="36">
        <v>63035</v>
      </c>
      <c r="J18" s="40">
        <v>26325.8</v>
      </c>
      <c r="K18" s="44">
        <v>1.03</v>
      </c>
    </row>
    <row r="19" spans="1:11" ht="16.149999999999999" customHeight="1">
      <c r="A19" s="49">
        <v>9</v>
      </c>
      <c r="B19" s="47" t="s">
        <v>57</v>
      </c>
      <c r="C19" s="32">
        <v>13370</v>
      </c>
      <c r="D19" s="38">
        <v>26773.7</v>
      </c>
      <c r="E19" s="42">
        <v>1.05</v>
      </c>
      <c r="F19" s="31">
        <v>12258</v>
      </c>
      <c r="G19" s="37">
        <v>24992.9</v>
      </c>
      <c r="H19" s="42">
        <v>1.02</v>
      </c>
      <c r="I19" s="36">
        <v>25628</v>
      </c>
      <c r="J19" s="40">
        <v>25891.3</v>
      </c>
      <c r="K19" s="44">
        <v>1.04</v>
      </c>
    </row>
    <row r="20" spans="1:11" ht="16.149999999999999" customHeight="1">
      <c r="A20" s="49">
        <v>10</v>
      </c>
      <c r="B20" s="47" t="s">
        <v>58</v>
      </c>
      <c r="C20" s="32">
        <v>20188</v>
      </c>
      <c r="D20" s="38">
        <v>25366.6</v>
      </c>
      <c r="E20" s="42">
        <v>0.97</v>
      </c>
      <c r="F20" s="31">
        <v>18822</v>
      </c>
      <c r="G20" s="37">
        <v>24371.4</v>
      </c>
      <c r="H20" s="42">
        <v>0.96</v>
      </c>
      <c r="I20" s="36">
        <v>39010</v>
      </c>
      <c r="J20" s="40">
        <v>24876.400000000001</v>
      </c>
      <c r="K20" s="44">
        <v>0.96</v>
      </c>
    </row>
    <row r="21" spans="1:11" ht="16.149999999999999" customHeight="1">
      <c r="A21" s="49">
        <v>11</v>
      </c>
      <c r="B21" s="47" t="s">
        <v>46</v>
      </c>
      <c r="C21" s="32">
        <v>24009</v>
      </c>
      <c r="D21" s="38">
        <v>23459.8</v>
      </c>
      <c r="E21" s="42">
        <v>0.92</v>
      </c>
      <c r="F21" s="31">
        <v>22281</v>
      </c>
      <c r="G21" s="37">
        <v>22224.5</v>
      </c>
      <c r="H21" s="42">
        <v>0.91</v>
      </c>
      <c r="I21" s="36">
        <v>46290</v>
      </c>
      <c r="J21" s="40">
        <v>22848.5</v>
      </c>
      <c r="K21" s="44">
        <v>0.92</v>
      </c>
    </row>
    <row r="22" spans="1:11" ht="16.149999999999999" customHeight="1">
      <c r="A22" s="49">
        <v>12</v>
      </c>
      <c r="B22" s="47" t="s">
        <v>47</v>
      </c>
      <c r="C22" s="32">
        <v>33262</v>
      </c>
      <c r="D22" s="38">
        <v>29932.1</v>
      </c>
      <c r="E22" s="42">
        <v>1.1399999999999999</v>
      </c>
      <c r="F22" s="31">
        <v>29430</v>
      </c>
      <c r="G22" s="37">
        <v>27690</v>
      </c>
      <c r="H22" s="42">
        <v>1.1000000000000001</v>
      </c>
      <c r="I22" s="36">
        <v>62692</v>
      </c>
      <c r="J22" s="40">
        <v>28836</v>
      </c>
      <c r="K22" s="44">
        <v>1.1200000000000001</v>
      </c>
    </row>
    <row r="23" spans="1:11" ht="16.149999999999999" customHeight="1">
      <c r="A23" s="49">
        <v>13</v>
      </c>
      <c r="B23" s="47" t="s">
        <v>59</v>
      </c>
      <c r="C23" s="32">
        <v>15803</v>
      </c>
      <c r="D23" s="38">
        <v>24793.7</v>
      </c>
      <c r="E23" s="42">
        <v>0.98</v>
      </c>
      <c r="F23" s="31">
        <v>15743</v>
      </c>
      <c r="G23" s="37">
        <v>25063.3</v>
      </c>
      <c r="H23" s="42">
        <v>1.04</v>
      </c>
      <c r="I23" s="36">
        <v>31546</v>
      </c>
      <c r="J23" s="40">
        <v>24927.7</v>
      </c>
      <c r="K23" s="44">
        <v>1.01</v>
      </c>
    </row>
    <row r="24" spans="1:11" ht="16.149999999999999" customHeight="1">
      <c r="A24" s="49">
        <v>14</v>
      </c>
      <c r="B24" s="47" t="s">
        <v>60</v>
      </c>
      <c r="C24" s="32">
        <v>18995</v>
      </c>
      <c r="D24" s="38">
        <v>26299.4</v>
      </c>
      <c r="E24" s="42">
        <v>1.01</v>
      </c>
      <c r="F24" s="31">
        <v>17454</v>
      </c>
      <c r="G24" s="37">
        <v>25015.4</v>
      </c>
      <c r="H24" s="42">
        <v>1</v>
      </c>
      <c r="I24" s="36">
        <v>36449</v>
      </c>
      <c r="J24" s="40">
        <v>25668.5</v>
      </c>
      <c r="K24" s="44">
        <v>1.01</v>
      </c>
    </row>
    <row r="25" spans="1:11" ht="16.149999999999999" customHeight="1">
      <c r="A25" s="50">
        <v>15</v>
      </c>
      <c r="B25" s="48" t="s">
        <v>48</v>
      </c>
      <c r="C25" s="33">
        <v>317617</v>
      </c>
      <c r="D25" s="39">
        <v>26115.759968228624</v>
      </c>
      <c r="E25" s="43">
        <v>1</v>
      </c>
      <c r="F25" s="33">
        <v>290529</v>
      </c>
      <c r="G25" s="39">
        <v>24923.499785104526</v>
      </c>
      <c r="H25" s="43">
        <v>1</v>
      </c>
      <c r="I25" s="33">
        <v>608146</v>
      </c>
      <c r="J25" s="39">
        <v>25532.270415874573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9.9499999999999993" customHeight="1">
      <c r="A27" s="90" t="s">
        <v>34</v>
      </c>
      <c r="B27" s="89"/>
      <c r="C27" s="19"/>
      <c r="D27" s="19"/>
      <c r="E27" s="21" t="s">
        <v>35</v>
      </c>
      <c r="F27" s="88" t="s">
        <v>36</v>
      </c>
      <c r="G27" s="89"/>
      <c r="H27" s="9"/>
    </row>
    <row r="28" spans="1:11" ht="9.9499999999999993" customHeight="1">
      <c r="A28" s="91" t="s">
        <v>50</v>
      </c>
      <c r="B28" s="89"/>
      <c r="C28" s="89"/>
      <c r="D28" s="9"/>
      <c r="E28" s="24"/>
      <c r="F28" s="88" t="s">
        <v>38</v>
      </c>
      <c r="G28" s="89"/>
      <c r="H28" s="9"/>
    </row>
    <row r="29" spans="1:11" ht="9.9499999999999993" customHeight="1">
      <c r="A29" s="91" t="s">
        <v>39</v>
      </c>
      <c r="B29" s="89"/>
      <c r="C29" s="9"/>
      <c r="D29" s="9"/>
      <c r="E29" s="9"/>
      <c r="F29" s="88" t="s">
        <v>40</v>
      </c>
      <c r="G29" s="89"/>
      <c r="H29" s="9"/>
    </row>
    <row r="30" spans="1:11" ht="9.9499999999999993" customHeight="1">
      <c r="A30" s="92" t="s">
        <v>51</v>
      </c>
      <c r="B30" s="89"/>
      <c r="C30" s="89"/>
      <c r="D30" s="89"/>
      <c r="E30" s="51"/>
      <c r="F30" s="51"/>
      <c r="G30" s="9"/>
      <c r="H30" s="9"/>
    </row>
    <row r="31" spans="1:11" ht="12" customHeight="1"/>
    <row r="32" spans="1:1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11">
    <mergeCell ref="F29:G29"/>
    <mergeCell ref="A28:C28"/>
    <mergeCell ref="A30:D30"/>
    <mergeCell ref="F9:H9"/>
    <mergeCell ref="A29:B29"/>
    <mergeCell ref="F28:G28"/>
    <mergeCell ref="C8:K8"/>
    <mergeCell ref="C9:E9"/>
    <mergeCell ref="I9:K9"/>
    <mergeCell ref="A27:B27"/>
    <mergeCell ref="F27:G27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transitionEvaluation="1">
    <pageSetUpPr fitToPage="1"/>
  </sheetPr>
  <dimension ref="A1:K73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6"/>
      <c r="B8" s="56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59" t="s">
        <v>66</v>
      </c>
      <c r="B10" s="59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12533</v>
      </c>
      <c r="D11" s="37">
        <v>26678.400000000001</v>
      </c>
      <c r="E11" s="42">
        <v>1.02</v>
      </c>
      <c r="F11" s="34">
        <v>10689</v>
      </c>
      <c r="G11" s="40">
        <v>24527.9</v>
      </c>
      <c r="H11" s="44">
        <v>0.96</v>
      </c>
      <c r="I11" s="34">
        <v>23222</v>
      </c>
      <c r="J11" s="40">
        <v>25643.5</v>
      </c>
      <c r="K11" s="44">
        <v>0.99</v>
      </c>
    </row>
    <row r="12" spans="1:11" ht="16.149999999999999" customHeight="1">
      <c r="A12" s="49">
        <v>2</v>
      </c>
      <c r="B12" s="47" t="s">
        <v>53</v>
      </c>
      <c r="C12" s="31">
        <v>29555</v>
      </c>
      <c r="D12" s="37">
        <v>23943.599999999999</v>
      </c>
      <c r="E12" s="42">
        <v>0.94</v>
      </c>
      <c r="F12" s="34">
        <v>25806</v>
      </c>
      <c r="G12" s="40">
        <v>23154.2</v>
      </c>
      <c r="H12" s="44">
        <v>0.96</v>
      </c>
      <c r="I12" s="34">
        <v>55361</v>
      </c>
      <c r="J12" s="40">
        <v>23569</v>
      </c>
      <c r="K12" s="44">
        <v>0.95</v>
      </c>
    </row>
    <row r="13" spans="1:11" ht="16.149999999999999" customHeight="1">
      <c r="A13" s="49">
        <v>3</v>
      </c>
      <c r="B13" s="47" t="s">
        <v>22</v>
      </c>
      <c r="C13" s="32">
        <v>26838</v>
      </c>
      <c r="D13" s="38">
        <v>22574.799999999999</v>
      </c>
      <c r="E13" s="42">
        <v>0.89</v>
      </c>
      <c r="F13" s="31">
        <v>24367</v>
      </c>
      <c r="G13" s="37">
        <v>21961.200000000001</v>
      </c>
      <c r="H13" s="42">
        <v>0.91</v>
      </c>
      <c r="I13" s="34">
        <v>51205</v>
      </c>
      <c r="J13" s="40">
        <v>22278.5</v>
      </c>
      <c r="K13" s="44">
        <v>0.9</v>
      </c>
    </row>
    <row r="14" spans="1:11" ht="16.149999999999999" customHeight="1">
      <c r="A14" s="49">
        <v>4</v>
      </c>
      <c r="B14" s="47" t="s">
        <v>32</v>
      </c>
      <c r="C14" s="32">
        <v>12881</v>
      </c>
      <c r="D14" s="38">
        <v>27414</v>
      </c>
      <c r="E14" s="42">
        <v>1.1100000000000001</v>
      </c>
      <c r="F14" s="31">
        <v>12199</v>
      </c>
      <c r="G14" s="37">
        <v>25972.400000000001</v>
      </c>
      <c r="H14" s="42">
        <v>1.1100000000000001</v>
      </c>
      <c r="I14" s="36">
        <v>25080</v>
      </c>
      <c r="J14" s="40">
        <v>26693.3</v>
      </c>
      <c r="K14" s="44">
        <v>1.1100000000000001</v>
      </c>
    </row>
    <row r="15" spans="1:11" ht="16.149999999999999" customHeight="1">
      <c r="A15" s="49">
        <v>5</v>
      </c>
      <c r="B15" s="47" t="s">
        <v>54</v>
      </c>
      <c r="C15" s="32">
        <v>27155</v>
      </c>
      <c r="D15" s="38">
        <v>28406</v>
      </c>
      <c r="E15" s="42">
        <v>1.1100000000000001</v>
      </c>
      <c r="F15" s="31">
        <v>24060</v>
      </c>
      <c r="G15" s="37">
        <v>26483.5</v>
      </c>
      <c r="H15" s="42">
        <v>1.0900000000000001</v>
      </c>
      <c r="I15" s="36">
        <v>51215</v>
      </c>
      <c r="J15" s="40">
        <v>27469.4</v>
      </c>
      <c r="K15" s="44">
        <v>1.1000000000000001</v>
      </c>
    </row>
    <row r="16" spans="1:11" ht="16.149999999999999" customHeight="1">
      <c r="A16" s="49">
        <v>6</v>
      </c>
      <c r="B16" s="47" t="s">
        <v>55</v>
      </c>
      <c r="C16" s="32">
        <v>22054</v>
      </c>
      <c r="D16" s="38">
        <v>23533.8</v>
      </c>
      <c r="E16" s="42">
        <v>0.96</v>
      </c>
      <c r="F16" s="31">
        <v>20767</v>
      </c>
      <c r="G16" s="37">
        <v>22329.9</v>
      </c>
      <c r="H16" s="42">
        <v>0.96</v>
      </c>
      <c r="I16" s="36">
        <v>42821</v>
      </c>
      <c r="J16" s="40">
        <v>22934.1</v>
      </c>
      <c r="K16" s="44">
        <v>0.96</v>
      </c>
    </row>
    <row r="17" spans="1:11" ht="16.149999999999999" customHeight="1">
      <c r="A17" s="49">
        <v>7</v>
      </c>
      <c r="B17" s="47" t="s">
        <v>16</v>
      </c>
      <c r="C17" s="32">
        <v>27190</v>
      </c>
      <c r="D17" s="38">
        <v>26098.6</v>
      </c>
      <c r="E17" s="42">
        <v>1</v>
      </c>
      <c r="F17" s="31">
        <v>25262</v>
      </c>
      <c r="G17" s="37">
        <v>25377</v>
      </c>
      <c r="H17" s="42">
        <v>1.02</v>
      </c>
      <c r="I17" s="36">
        <v>52452</v>
      </c>
      <c r="J17" s="40">
        <v>25746</v>
      </c>
      <c r="K17" s="44">
        <v>1.01</v>
      </c>
    </row>
    <row r="18" spans="1:11" ht="16.149999999999999" customHeight="1">
      <c r="A18" s="49">
        <v>8</v>
      </c>
      <c r="B18" s="47" t="s">
        <v>56</v>
      </c>
      <c r="C18" s="32">
        <v>32333</v>
      </c>
      <c r="D18" s="38">
        <v>26023.599999999999</v>
      </c>
      <c r="E18" s="42">
        <v>1.01</v>
      </c>
      <c r="F18" s="31">
        <v>29680</v>
      </c>
      <c r="G18" s="37">
        <v>25047</v>
      </c>
      <c r="H18" s="42">
        <v>1.02</v>
      </c>
      <c r="I18" s="36">
        <v>62013</v>
      </c>
      <c r="J18" s="40">
        <v>25546.9</v>
      </c>
      <c r="K18" s="44">
        <v>1.02</v>
      </c>
    </row>
    <row r="19" spans="1:11" ht="16.149999999999999" customHeight="1">
      <c r="A19" s="49">
        <v>9</v>
      </c>
      <c r="B19" s="47" t="s">
        <v>57</v>
      </c>
      <c r="C19" s="32">
        <v>12922</v>
      </c>
      <c r="D19" s="38">
        <v>25488.7</v>
      </c>
      <c r="E19" s="42">
        <v>1.02</v>
      </c>
      <c r="F19" s="31">
        <v>11974</v>
      </c>
      <c r="G19" s="37">
        <v>24082.400000000001</v>
      </c>
      <c r="H19" s="42">
        <v>1.01</v>
      </c>
      <c r="I19" s="36">
        <v>24896</v>
      </c>
      <c r="J19" s="40">
        <v>24792.400000000001</v>
      </c>
      <c r="K19" s="44">
        <v>1.01</v>
      </c>
    </row>
    <row r="20" spans="1:11" ht="16.149999999999999" customHeight="1">
      <c r="A20" s="49">
        <v>10</v>
      </c>
      <c r="B20" s="47" t="s">
        <v>58</v>
      </c>
      <c r="C20" s="32">
        <v>20992</v>
      </c>
      <c r="D20" s="38">
        <v>25898.799999999999</v>
      </c>
      <c r="E20" s="42">
        <v>1</v>
      </c>
      <c r="F20" s="31">
        <v>19532</v>
      </c>
      <c r="G20" s="37">
        <v>24838.5</v>
      </c>
      <c r="H20" s="42">
        <v>1</v>
      </c>
      <c r="I20" s="36">
        <v>40524</v>
      </c>
      <c r="J20" s="40">
        <v>25376.5</v>
      </c>
      <c r="K20" s="44">
        <v>1</v>
      </c>
    </row>
    <row r="21" spans="1:11" ht="16.149999999999999" customHeight="1">
      <c r="A21" s="49">
        <v>11</v>
      </c>
      <c r="B21" s="47" t="s">
        <v>46</v>
      </c>
      <c r="C21" s="32">
        <v>23917</v>
      </c>
      <c r="D21" s="38">
        <v>23076.1</v>
      </c>
      <c r="E21" s="42">
        <v>0.93</v>
      </c>
      <c r="F21" s="31">
        <v>21879</v>
      </c>
      <c r="G21" s="37">
        <v>21560.3</v>
      </c>
      <c r="H21" s="42">
        <v>0.9</v>
      </c>
      <c r="I21" s="36">
        <v>45796</v>
      </c>
      <c r="J21" s="40">
        <v>22326.2</v>
      </c>
      <c r="K21" s="44">
        <v>0.92</v>
      </c>
    </row>
    <row r="22" spans="1:11" ht="16.149999999999999" customHeight="1">
      <c r="A22" s="49">
        <v>12</v>
      </c>
      <c r="B22" s="47" t="s">
        <v>47</v>
      </c>
      <c r="C22" s="32">
        <v>33052</v>
      </c>
      <c r="D22" s="38">
        <v>29252.1</v>
      </c>
      <c r="E22" s="42">
        <v>1.1399999999999999</v>
      </c>
      <c r="F22" s="31">
        <v>29473</v>
      </c>
      <c r="G22" s="37">
        <v>27296.1</v>
      </c>
      <c r="H22" s="42">
        <v>1.1100000000000001</v>
      </c>
      <c r="I22" s="36">
        <v>62525</v>
      </c>
      <c r="J22" s="40">
        <v>28296.3</v>
      </c>
      <c r="K22" s="44">
        <v>1.1200000000000001</v>
      </c>
    </row>
    <row r="23" spans="1:11" ht="16.149999999999999" customHeight="1">
      <c r="A23" s="49">
        <v>13</v>
      </c>
      <c r="B23" s="47" t="s">
        <v>59</v>
      </c>
      <c r="C23" s="32">
        <v>15356</v>
      </c>
      <c r="D23" s="38">
        <v>23696.400000000001</v>
      </c>
      <c r="E23" s="42">
        <v>0.96</v>
      </c>
      <c r="F23" s="31">
        <v>15021</v>
      </c>
      <c r="G23" s="37">
        <v>23590.1</v>
      </c>
      <c r="H23" s="42">
        <v>1</v>
      </c>
      <c r="I23" s="36">
        <v>30377</v>
      </c>
      <c r="J23" s="40">
        <v>23643.7</v>
      </c>
      <c r="K23" s="44">
        <v>0.98</v>
      </c>
    </row>
    <row r="24" spans="1:11" ht="16.149999999999999" customHeight="1">
      <c r="A24" s="49">
        <v>14</v>
      </c>
      <c r="B24" s="47" t="s">
        <v>60</v>
      </c>
      <c r="C24" s="32">
        <v>18787</v>
      </c>
      <c r="D24" s="38">
        <v>25601.3</v>
      </c>
      <c r="E24" s="42">
        <v>1.01</v>
      </c>
      <c r="F24" s="31">
        <v>17377</v>
      </c>
      <c r="G24" s="37">
        <v>24586.799999999999</v>
      </c>
      <c r="H24" s="42">
        <v>1.01</v>
      </c>
      <c r="I24" s="36">
        <v>36164</v>
      </c>
      <c r="J24" s="40">
        <v>25103.599999999999</v>
      </c>
      <c r="K24" s="44">
        <v>1.01</v>
      </c>
    </row>
    <row r="25" spans="1:11" ht="16.149999999999999" customHeight="1">
      <c r="A25" s="50">
        <v>15</v>
      </c>
      <c r="B25" s="48" t="s">
        <v>48</v>
      </c>
      <c r="C25" s="33">
        <f>SUM(C11:C24)</f>
        <v>315565</v>
      </c>
      <c r="D25" s="39">
        <f>C25*100000/1232520</f>
        <v>25603.235647291727</v>
      </c>
      <c r="E25" s="43">
        <v>1</v>
      </c>
      <c r="F25" s="35">
        <f>SUM(F11:F24)</f>
        <v>288086</v>
      </c>
      <c r="G25" s="39">
        <f>F25*100000/1179952</f>
        <v>24415.060951631931</v>
      </c>
      <c r="H25" s="43">
        <v>1</v>
      </c>
      <c r="I25" s="35">
        <f>SUM(I11:I24)</f>
        <v>603651</v>
      </c>
      <c r="J25" s="39">
        <f>I25*100000/2412472</f>
        <v>25022.093520670915</v>
      </c>
      <c r="K25" s="45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9.9499999999999993" customHeight="1">
      <c r="A27" s="90" t="s">
        <v>34</v>
      </c>
      <c r="B27" s="89"/>
      <c r="C27" s="19"/>
      <c r="D27" s="19"/>
      <c r="E27" s="21" t="s">
        <v>35</v>
      </c>
      <c r="F27" s="88" t="s">
        <v>36</v>
      </c>
      <c r="G27" s="89"/>
      <c r="H27" s="9"/>
    </row>
    <row r="28" spans="1:11" ht="9.9499999999999993" customHeight="1">
      <c r="A28" s="91" t="s">
        <v>49</v>
      </c>
      <c r="B28" s="89"/>
      <c r="C28" s="89"/>
      <c r="D28" s="9"/>
      <c r="E28" s="24"/>
      <c r="F28" s="88" t="s">
        <v>38</v>
      </c>
      <c r="G28" s="89"/>
      <c r="H28" s="9"/>
    </row>
    <row r="29" spans="1:11" ht="9.9499999999999993" customHeight="1">
      <c r="A29" s="91" t="s">
        <v>39</v>
      </c>
      <c r="B29" s="89"/>
      <c r="C29" s="9"/>
      <c r="D29" s="9"/>
      <c r="E29" s="9"/>
      <c r="F29" s="88" t="s">
        <v>40</v>
      </c>
      <c r="G29" s="89"/>
      <c r="H29" s="9"/>
    </row>
    <row r="30" spans="1:11" ht="9.9499999999999993" customHeight="1">
      <c r="C30" s="9"/>
      <c r="D30" s="9"/>
      <c r="E30" s="9"/>
      <c r="F30" s="9"/>
      <c r="G30" s="9"/>
      <c r="H30" s="9"/>
    </row>
    <row r="31" spans="1:11" ht="12" customHeight="1"/>
    <row r="32" spans="1:1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10">
    <mergeCell ref="A29:B29"/>
    <mergeCell ref="F27:G27"/>
    <mergeCell ref="F28:G28"/>
    <mergeCell ref="F29:G29"/>
    <mergeCell ref="A28:C28"/>
    <mergeCell ref="F9:H9"/>
    <mergeCell ref="C8:K8"/>
    <mergeCell ref="C9:E9"/>
    <mergeCell ref="I9:K9"/>
    <mergeCell ref="A27:B27"/>
  </mergeCells>
  <phoneticPr fontId="2" type="noConversion"/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transitionEvaluation="1">
    <pageSetUpPr fitToPage="1"/>
  </sheetPr>
  <dimension ref="A1:K73"/>
  <sheetViews>
    <sheetView workbookViewId="0"/>
  </sheetViews>
  <sheetFormatPr baseColWidth="10" defaultColWidth="13.85546875" defaultRowHeight="12.75"/>
  <cols>
    <col min="1" max="1" width="3.7109375" customWidth="1"/>
    <col min="2" max="2" width="27.7109375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1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93" t="s">
        <v>41</v>
      </c>
      <c r="B8" s="94" t="s">
        <v>0</v>
      </c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87"/>
      <c r="B9" s="87"/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87"/>
      <c r="B10" s="87"/>
      <c r="C10" s="12" t="s">
        <v>4</v>
      </c>
      <c r="D10" s="12" t="s">
        <v>5</v>
      </c>
      <c r="E10" s="12" t="s">
        <v>6</v>
      </c>
      <c r="F10" s="12" t="s">
        <v>4</v>
      </c>
      <c r="G10" s="12" t="s">
        <v>7</v>
      </c>
      <c r="H10" s="12" t="s">
        <v>6</v>
      </c>
      <c r="I10" s="12" t="s">
        <v>4</v>
      </c>
      <c r="J10" s="12" t="s">
        <v>8</v>
      </c>
      <c r="K10" s="12" t="s">
        <v>6</v>
      </c>
    </row>
    <row r="11" spans="1:11" ht="16.149999999999999" customHeight="1">
      <c r="A11" s="13">
        <v>1</v>
      </c>
      <c r="B11" s="14" t="s">
        <v>9</v>
      </c>
      <c r="C11" s="31">
        <v>12264</v>
      </c>
      <c r="D11" s="37">
        <v>30318.9</v>
      </c>
      <c r="E11" s="42">
        <v>1.1499999999999999</v>
      </c>
      <c r="F11" s="34">
        <v>10015</v>
      </c>
      <c r="G11" s="40">
        <v>26732.3</v>
      </c>
      <c r="H11" s="44">
        <v>1.05</v>
      </c>
      <c r="I11" s="34">
        <v>22279</v>
      </c>
      <c r="J11" s="40">
        <v>28594</v>
      </c>
      <c r="K11" s="44">
        <v>1.1100000000000001</v>
      </c>
    </row>
    <row r="12" spans="1:11" ht="16.149999999999999" customHeight="1">
      <c r="A12" s="13">
        <v>2</v>
      </c>
      <c r="B12" s="14" t="s">
        <v>10</v>
      </c>
      <c r="C12" s="31">
        <v>7881</v>
      </c>
      <c r="D12" s="37">
        <v>22588.799999999999</v>
      </c>
      <c r="E12" s="42">
        <v>0.89</v>
      </c>
      <c r="F12" s="34">
        <v>7203</v>
      </c>
      <c r="G12" s="40">
        <v>21358</v>
      </c>
      <c r="H12" s="44">
        <v>0.88</v>
      </c>
      <c r="I12" s="34">
        <v>15084</v>
      </c>
      <c r="J12" s="40">
        <v>21983.9</v>
      </c>
      <c r="K12" s="44">
        <v>0.88</v>
      </c>
    </row>
    <row r="13" spans="1:11" ht="16.149999999999999" customHeight="1">
      <c r="A13" s="13">
        <v>3</v>
      </c>
      <c r="B13" s="14" t="s">
        <v>11</v>
      </c>
      <c r="C13" s="32">
        <v>8946</v>
      </c>
      <c r="D13" s="38">
        <v>26948.2</v>
      </c>
      <c r="E13" s="42">
        <v>1.04</v>
      </c>
      <c r="F13" s="31">
        <v>8595</v>
      </c>
      <c r="G13" s="37">
        <v>27145.3</v>
      </c>
      <c r="H13" s="42">
        <v>1.1200000000000001</v>
      </c>
      <c r="I13" s="34">
        <v>17541</v>
      </c>
      <c r="J13" s="40">
        <v>27044.400000000001</v>
      </c>
      <c r="K13" s="44">
        <v>1.07</v>
      </c>
    </row>
    <row r="14" spans="1:11" ht="16.149999999999999" customHeight="1">
      <c r="A14" s="13">
        <v>4</v>
      </c>
      <c r="B14" s="14" t="s">
        <v>12</v>
      </c>
      <c r="C14" s="32">
        <v>15924</v>
      </c>
      <c r="D14" s="38">
        <v>31243.8</v>
      </c>
      <c r="E14" s="42">
        <v>1.21</v>
      </c>
      <c r="F14" s="31">
        <v>14301</v>
      </c>
      <c r="G14" s="37">
        <v>29735.5</v>
      </c>
      <c r="H14" s="42">
        <v>1.21</v>
      </c>
      <c r="I14" s="36">
        <v>30225</v>
      </c>
      <c r="J14" s="40">
        <v>30511.5</v>
      </c>
      <c r="K14" s="44">
        <v>1.21</v>
      </c>
    </row>
    <row r="15" spans="1:11" ht="16.149999999999999" customHeight="1">
      <c r="A15" s="13">
        <v>5</v>
      </c>
      <c r="B15" s="14" t="s">
        <v>13</v>
      </c>
      <c r="C15" s="32">
        <v>8450</v>
      </c>
      <c r="D15" s="38">
        <v>25346.5</v>
      </c>
      <c r="E15" s="42">
        <v>0.99</v>
      </c>
      <c r="F15" s="31">
        <v>7011</v>
      </c>
      <c r="G15" s="37">
        <v>22056.2</v>
      </c>
      <c r="H15" s="42">
        <v>0.92</v>
      </c>
      <c r="I15" s="36">
        <v>15461</v>
      </c>
      <c r="J15" s="40">
        <v>23740.5</v>
      </c>
      <c r="K15" s="44">
        <v>0.96</v>
      </c>
    </row>
    <row r="16" spans="1:11" ht="16.149999999999999" customHeight="1">
      <c r="A16" s="13">
        <v>6</v>
      </c>
      <c r="B16" s="14" t="s">
        <v>14</v>
      </c>
      <c r="C16" s="32">
        <v>15953</v>
      </c>
      <c r="D16" s="38">
        <v>25702</v>
      </c>
      <c r="E16" s="42">
        <v>1.01</v>
      </c>
      <c r="F16" s="31">
        <v>14272</v>
      </c>
      <c r="G16" s="37">
        <v>23946.7</v>
      </c>
      <c r="H16" s="42">
        <v>0.99</v>
      </c>
      <c r="I16" s="36">
        <v>30225</v>
      </c>
      <c r="J16" s="40">
        <v>24842.400000000001</v>
      </c>
      <c r="K16" s="44">
        <v>1</v>
      </c>
    </row>
    <row r="17" spans="1:11" ht="16.149999999999999" customHeight="1">
      <c r="A17" s="13">
        <v>7</v>
      </c>
      <c r="B17" s="14" t="s">
        <v>15</v>
      </c>
      <c r="C17" s="32">
        <v>30035</v>
      </c>
      <c r="D17" s="38">
        <v>24138.7</v>
      </c>
      <c r="E17" s="42">
        <v>0.94</v>
      </c>
      <c r="F17" s="31">
        <v>26680</v>
      </c>
      <c r="G17" s="37">
        <v>23789.8</v>
      </c>
      <c r="H17" s="42">
        <v>0.99</v>
      </c>
      <c r="I17" s="36">
        <v>56715</v>
      </c>
      <c r="J17" s="40">
        <v>23973.4</v>
      </c>
      <c r="K17" s="44">
        <v>0.97</v>
      </c>
    </row>
    <row r="18" spans="1:11" ht="16.149999999999999" customHeight="1">
      <c r="A18" s="13">
        <v>8</v>
      </c>
      <c r="B18" s="14" t="s">
        <v>16</v>
      </c>
      <c r="C18" s="32">
        <v>18211</v>
      </c>
      <c r="D18" s="38">
        <v>26727</v>
      </c>
      <c r="E18" s="42">
        <v>1.02</v>
      </c>
      <c r="F18" s="31">
        <v>16715</v>
      </c>
      <c r="G18" s="37">
        <v>25863.8</v>
      </c>
      <c r="H18" s="42">
        <v>1.04</v>
      </c>
      <c r="I18" s="36">
        <v>34926</v>
      </c>
      <c r="J18" s="40">
        <v>26307</v>
      </c>
      <c r="K18" s="44">
        <v>1.03</v>
      </c>
    </row>
    <row r="19" spans="1:11" ht="16.149999999999999" customHeight="1">
      <c r="A19" s="13">
        <v>9</v>
      </c>
      <c r="B19" s="14" t="s">
        <v>17</v>
      </c>
      <c r="C19" s="32">
        <v>14067</v>
      </c>
      <c r="D19" s="38">
        <v>27873.1</v>
      </c>
      <c r="E19" s="42">
        <v>1.07</v>
      </c>
      <c r="F19" s="31">
        <v>12734</v>
      </c>
      <c r="G19" s="37">
        <v>26026</v>
      </c>
      <c r="H19" s="42">
        <v>1.04</v>
      </c>
      <c r="I19" s="36">
        <v>26801</v>
      </c>
      <c r="J19" s="40">
        <v>26963.9</v>
      </c>
      <c r="K19" s="44">
        <v>1.06</v>
      </c>
    </row>
    <row r="20" spans="1:11" ht="16.149999999999999" customHeight="1">
      <c r="A20" s="13">
        <v>10</v>
      </c>
      <c r="B20" s="14" t="s">
        <v>18</v>
      </c>
      <c r="C20" s="32">
        <v>16000</v>
      </c>
      <c r="D20" s="38">
        <v>24012.9</v>
      </c>
      <c r="E20" s="42">
        <v>0.94</v>
      </c>
      <c r="F20" s="31">
        <v>14231</v>
      </c>
      <c r="G20" s="37">
        <v>22142.5</v>
      </c>
      <c r="H20" s="42">
        <v>0.91</v>
      </c>
      <c r="I20" s="36">
        <v>30231</v>
      </c>
      <c r="J20" s="40">
        <v>23094.6</v>
      </c>
      <c r="K20" s="44">
        <v>0.93</v>
      </c>
    </row>
    <row r="21" spans="1:11" ht="16.149999999999999" customHeight="1">
      <c r="A21" s="13">
        <v>11</v>
      </c>
      <c r="B21" s="14" t="s">
        <v>19</v>
      </c>
      <c r="C21" s="32">
        <v>8323</v>
      </c>
      <c r="D21" s="38">
        <v>21823.4</v>
      </c>
      <c r="E21" s="42">
        <v>0.91</v>
      </c>
      <c r="F21" s="31">
        <v>7935</v>
      </c>
      <c r="G21" s="37">
        <v>20893.099999999999</v>
      </c>
      <c r="H21" s="42">
        <v>0.91</v>
      </c>
      <c r="I21" s="36">
        <v>16258</v>
      </c>
      <c r="J21" s="40">
        <v>21359.200000000001</v>
      </c>
      <c r="K21" s="44">
        <v>0.91</v>
      </c>
    </row>
    <row r="22" spans="1:11" ht="16.149999999999999" customHeight="1">
      <c r="A22" s="13">
        <v>12</v>
      </c>
      <c r="B22" s="14" t="s">
        <v>20</v>
      </c>
      <c r="C22" s="32">
        <v>7809</v>
      </c>
      <c r="D22" s="38">
        <v>24371.1</v>
      </c>
      <c r="E22" s="42">
        <v>0.96</v>
      </c>
      <c r="F22" s="31">
        <v>7484</v>
      </c>
      <c r="G22" s="37">
        <v>24185.599999999999</v>
      </c>
      <c r="H22" s="42">
        <v>0.98</v>
      </c>
      <c r="I22" s="36">
        <v>15293</v>
      </c>
      <c r="J22" s="40">
        <v>24280</v>
      </c>
      <c r="K22" s="44">
        <v>0.97</v>
      </c>
    </row>
    <row r="23" spans="1:11" ht="16.149999999999999" customHeight="1">
      <c r="A23" s="13">
        <v>13</v>
      </c>
      <c r="B23" s="14" t="s">
        <v>21</v>
      </c>
      <c r="C23" s="32">
        <v>9447</v>
      </c>
      <c r="D23" s="38">
        <v>25173.200000000001</v>
      </c>
      <c r="E23" s="42">
        <v>0.97</v>
      </c>
      <c r="F23" s="31">
        <v>8733</v>
      </c>
      <c r="G23" s="37">
        <v>24193.8</v>
      </c>
      <c r="H23" s="42">
        <v>0.99</v>
      </c>
      <c r="I23" s="36">
        <v>18180</v>
      </c>
      <c r="J23" s="40">
        <v>24693</v>
      </c>
      <c r="K23" s="44">
        <v>0.98</v>
      </c>
    </row>
    <row r="24" spans="1:11" ht="16.149999999999999" customHeight="1">
      <c r="A24" s="13">
        <v>14</v>
      </c>
      <c r="B24" s="14" t="s">
        <v>22</v>
      </c>
      <c r="C24" s="32">
        <v>26756</v>
      </c>
      <c r="D24" s="38">
        <v>22528.5</v>
      </c>
      <c r="E24" s="42">
        <v>0.88</v>
      </c>
      <c r="F24" s="31">
        <v>23520</v>
      </c>
      <c r="G24" s="37">
        <v>21269.9</v>
      </c>
      <c r="H24" s="42">
        <v>0.88</v>
      </c>
      <c r="I24" s="36">
        <v>50276</v>
      </c>
      <c r="J24" s="40">
        <v>21921.599999999999</v>
      </c>
      <c r="K24" s="44">
        <v>0.88</v>
      </c>
    </row>
    <row r="25" spans="1:11" ht="16.149999999999999" customHeight="1">
      <c r="A25" s="13">
        <v>15</v>
      </c>
      <c r="B25" s="14" t="s">
        <v>23</v>
      </c>
      <c r="C25" s="32">
        <v>14173</v>
      </c>
      <c r="D25" s="38">
        <v>29320.6</v>
      </c>
      <c r="E25" s="42">
        <v>1.1499999999999999</v>
      </c>
      <c r="F25" s="31">
        <v>12619</v>
      </c>
      <c r="G25" s="37">
        <v>27342.9</v>
      </c>
      <c r="H25" s="42">
        <v>1.1200000000000001</v>
      </c>
      <c r="I25" s="36">
        <v>26792</v>
      </c>
      <c r="J25" s="40">
        <v>28354.6</v>
      </c>
      <c r="K25" s="44">
        <v>1.1299999999999999</v>
      </c>
    </row>
    <row r="26" spans="1:11" ht="16.149999999999999" customHeight="1">
      <c r="A26" s="13">
        <v>16</v>
      </c>
      <c r="B26" s="14" t="s">
        <v>24</v>
      </c>
      <c r="C26" s="32">
        <v>9082</v>
      </c>
      <c r="D26" s="38">
        <v>24094</v>
      </c>
      <c r="E26" s="42">
        <v>0.96</v>
      </c>
      <c r="F26" s="31">
        <v>8302</v>
      </c>
      <c r="G26" s="37">
        <v>22308.2</v>
      </c>
      <c r="H26" s="42">
        <v>0.95</v>
      </c>
      <c r="I26" s="36">
        <v>17384</v>
      </c>
      <c r="J26" s="40">
        <v>23206.799999999999</v>
      </c>
      <c r="K26" s="44">
        <v>0.96</v>
      </c>
    </row>
    <row r="27" spans="1:11" ht="16.149999999999999" customHeight="1">
      <c r="A27" s="13">
        <v>17</v>
      </c>
      <c r="B27" s="14" t="s">
        <v>25</v>
      </c>
      <c r="C27" s="32">
        <v>10071</v>
      </c>
      <c r="D27" s="38">
        <v>26125.9</v>
      </c>
      <c r="E27" s="42">
        <v>1.02</v>
      </c>
      <c r="F27" s="31">
        <v>9286</v>
      </c>
      <c r="G27" s="37">
        <v>25201.5</v>
      </c>
      <c r="H27" s="42">
        <v>1.05</v>
      </c>
      <c r="I27" s="36">
        <v>19357</v>
      </c>
      <c r="J27" s="40">
        <v>25674.1</v>
      </c>
      <c r="K27" s="44">
        <v>1.04</v>
      </c>
    </row>
    <row r="28" spans="1:11" ht="16.149999999999999" customHeight="1">
      <c r="A28" s="13">
        <v>18</v>
      </c>
      <c r="B28" s="14" t="s">
        <v>26</v>
      </c>
      <c r="C28" s="32">
        <v>12705</v>
      </c>
      <c r="D28" s="38">
        <v>25977.4</v>
      </c>
      <c r="E28" s="42">
        <v>1.03</v>
      </c>
      <c r="F28" s="31">
        <v>11752</v>
      </c>
      <c r="G28" s="37">
        <v>24688.6</v>
      </c>
      <c r="H28" s="42">
        <v>1.04</v>
      </c>
      <c r="I28" s="36">
        <v>24457</v>
      </c>
      <c r="J28" s="40">
        <v>25341.7</v>
      </c>
      <c r="K28" s="44">
        <v>1.04</v>
      </c>
    </row>
    <row r="29" spans="1:11" ht="16.149999999999999" customHeight="1">
      <c r="A29" s="13">
        <v>19</v>
      </c>
      <c r="B29" s="14" t="s">
        <v>27</v>
      </c>
      <c r="C29" s="32">
        <v>14376</v>
      </c>
      <c r="D29" s="38">
        <v>25127.200000000001</v>
      </c>
      <c r="E29" s="42">
        <v>1.03</v>
      </c>
      <c r="F29" s="31">
        <v>13276</v>
      </c>
      <c r="G29" s="37">
        <v>23370.400000000001</v>
      </c>
      <c r="H29" s="42">
        <v>1.01</v>
      </c>
      <c r="I29" s="36">
        <v>27652</v>
      </c>
      <c r="J29" s="40">
        <v>24251.9</v>
      </c>
      <c r="K29" s="44">
        <v>1.02</v>
      </c>
    </row>
    <row r="30" spans="1:11" ht="16.149999999999999" customHeight="1">
      <c r="A30" s="13">
        <v>20</v>
      </c>
      <c r="B30" s="14" t="s">
        <v>28</v>
      </c>
      <c r="C30" s="32">
        <v>16119</v>
      </c>
      <c r="D30" s="38">
        <v>24498.1</v>
      </c>
      <c r="E30" s="42">
        <v>0.99</v>
      </c>
      <c r="F30" s="31">
        <v>15526</v>
      </c>
      <c r="G30" s="37">
        <v>24019.599999999999</v>
      </c>
      <c r="H30" s="42">
        <v>1.02</v>
      </c>
      <c r="I30" s="36">
        <v>31645</v>
      </c>
      <c r="J30" s="40">
        <v>24260.9</v>
      </c>
      <c r="K30" s="44">
        <v>1.01</v>
      </c>
    </row>
    <row r="31" spans="1:11" ht="16.149999999999999" customHeight="1">
      <c r="A31" s="13">
        <v>21</v>
      </c>
      <c r="B31" s="14" t="s">
        <v>29</v>
      </c>
      <c r="C31" s="32">
        <v>9920</v>
      </c>
      <c r="D31" s="38">
        <v>26658.799999999999</v>
      </c>
      <c r="E31" s="42">
        <v>1.03</v>
      </c>
      <c r="F31" s="31">
        <v>8845</v>
      </c>
      <c r="G31" s="37">
        <v>24968.2</v>
      </c>
      <c r="H31" s="42">
        <v>1.01</v>
      </c>
      <c r="I31" s="34">
        <v>18765</v>
      </c>
      <c r="J31" s="40">
        <v>25833.9</v>
      </c>
      <c r="K31" s="44">
        <v>1.02</v>
      </c>
    </row>
    <row r="32" spans="1:11" ht="16.149999999999999" customHeight="1">
      <c r="A32" s="13">
        <v>22</v>
      </c>
      <c r="B32" s="14" t="s">
        <v>30</v>
      </c>
      <c r="C32" s="32">
        <v>10554</v>
      </c>
      <c r="D32" s="38">
        <v>28869.200000000001</v>
      </c>
      <c r="E32" s="42">
        <v>1.1200000000000001</v>
      </c>
      <c r="F32" s="31">
        <v>9702</v>
      </c>
      <c r="G32" s="37">
        <v>27716.799999999999</v>
      </c>
      <c r="H32" s="42">
        <v>1.1200000000000001</v>
      </c>
      <c r="I32" s="34">
        <v>20256</v>
      </c>
      <c r="J32" s="40">
        <v>28305.5</v>
      </c>
      <c r="K32" s="44">
        <v>1.1200000000000001</v>
      </c>
    </row>
    <row r="33" spans="1:11" ht="16.149999999999999" customHeight="1">
      <c r="A33" s="13">
        <v>23</v>
      </c>
      <c r="B33" s="14" t="s">
        <v>31</v>
      </c>
      <c r="C33" s="32">
        <v>11656</v>
      </c>
      <c r="D33" s="38">
        <v>24736.3</v>
      </c>
      <c r="E33" s="42">
        <v>0.95</v>
      </c>
      <c r="F33" s="31">
        <v>10310</v>
      </c>
      <c r="G33" s="37">
        <v>23197.7</v>
      </c>
      <c r="H33" s="42">
        <v>0.94</v>
      </c>
      <c r="I33" s="34">
        <v>21966</v>
      </c>
      <c r="J33" s="40">
        <v>23989.5</v>
      </c>
      <c r="K33" s="44">
        <v>0.95</v>
      </c>
    </row>
    <row r="34" spans="1:11" ht="16.149999999999999" customHeight="1">
      <c r="A34" s="13">
        <v>24</v>
      </c>
      <c r="B34" s="14" t="s">
        <v>32</v>
      </c>
      <c r="C34" s="32">
        <v>11562</v>
      </c>
      <c r="D34" s="38">
        <v>24203</v>
      </c>
      <c r="E34" s="42">
        <v>0.98</v>
      </c>
      <c r="F34" s="31">
        <v>10773</v>
      </c>
      <c r="G34" s="37">
        <v>22660</v>
      </c>
      <c r="H34" s="42">
        <v>0.97</v>
      </c>
      <c r="I34" s="34">
        <v>22335</v>
      </c>
      <c r="J34" s="40">
        <v>23433.3</v>
      </c>
      <c r="K34" s="44">
        <v>0.97</v>
      </c>
    </row>
    <row r="35" spans="1:11" ht="25.15" customHeight="1">
      <c r="A35" s="16" t="s">
        <v>33</v>
      </c>
      <c r="B35" s="15" t="s">
        <v>43</v>
      </c>
      <c r="C35" s="33">
        <v>320284</v>
      </c>
      <c r="D35" s="39">
        <v>25496.2</v>
      </c>
      <c r="E35" s="43">
        <v>1</v>
      </c>
      <c r="F35" s="35">
        <v>289820</v>
      </c>
      <c r="G35" s="39">
        <v>24160.1</v>
      </c>
      <c r="H35" s="43">
        <v>1</v>
      </c>
      <c r="I35" s="35">
        <v>610104</v>
      </c>
      <c r="J35" s="41">
        <v>24843.599999999999</v>
      </c>
      <c r="K35" s="45">
        <v>1</v>
      </c>
    </row>
    <row r="36" spans="1:11" ht="12" customHeight="1">
      <c r="A36" s="17"/>
      <c r="B36" s="18"/>
      <c r="C36" s="28"/>
      <c r="D36" s="28"/>
      <c r="E36" s="29"/>
      <c r="F36" s="29"/>
      <c r="G36" s="29"/>
      <c r="H36" s="29"/>
      <c r="I36" s="30"/>
      <c r="J36" s="30"/>
      <c r="K36" s="30"/>
    </row>
    <row r="37" spans="1:11" ht="12" customHeight="1">
      <c r="A37" s="90" t="s">
        <v>34</v>
      </c>
      <c r="B37" s="89"/>
      <c r="C37" s="19"/>
      <c r="D37" s="19"/>
      <c r="E37" s="21" t="s">
        <v>35</v>
      </c>
      <c r="F37" s="88" t="s">
        <v>36</v>
      </c>
      <c r="G37" s="89"/>
      <c r="H37" s="9"/>
    </row>
    <row r="38" spans="1:11" ht="12" customHeight="1">
      <c r="A38" s="91" t="s">
        <v>37</v>
      </c>
      <c r="B38" s="89"/>
      <c r="C38" s="9"/>
      <c r="D38" s="9"/>
      <c r="E38" s="24"/>
      <c r="F38" s="88" t="s">
        <v>38</v>
      </c>
      <c r="G38" s="89"/>
      <c r="H38" s="9"/>
    </row>
    <row r="39" spans="1:11" ht="12" customHeight="1">
      <c r="A39" s="91" t="s">
        <v>39</v>
      </c>
      <c r="B39" s="89"/>
      <c r="C39" s="9"/>
      <c r="D39" s="9"/>
      <c r="E39" s="9"/>
      <c r="F39" s="88" t="s">
        <v>40</v>
      </c>
      <c r="G39" s="89"/>
      <c r="H39" s="9"/>
    </row>
    <row r="40" spans="1:11" ht="12" customHeight="1">
      <c r="C40" s="9"/>
      <c r="D40" s="9"/>
      <c r="E40" s="9"/>
      <c r="F40" s="9"/>
      <c r="G40" s="9"/>
      <c r="H40" s="9"/>
    </row>
    <row r="41" spans="1:11" ht="12" customHeight="1"/>
    <row r="42" spans="1:11" ht="12" customHeight="1"/>
    <row r="43" spans="1:11" ht="12" customHeight="1"/>
    <row r="44" spans="1:11" ht="12" customHeight="1"/>
    <row r="45" spans="1:11" ht="12" customHeight="1"/>
    <row r="46" spans="1:11" ht="12" customHeight="1"/>
    <row r="47" spans="1:11" ht="12" customHeight="1"/>
    <row r="48" spans="1:11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12">
    <mergeCell ref="F9:H9"/>
    <mergeCell ref="A8:A10"/>
    <mergeCell ref="B8:B10"/>
    <mergeCell ref="C8:K8"/>
    <mergeCell ref="C9:E9"/>
    <mergeCell ref="I9:K9"/>
    <mergeCell ref="A37:B37"/>
    <mergeCell ref="A38:B38"/>
    <mergeCell ref="A39:B39"/>
    <mergeCell ref="F37:G37"/>
    <mergeCell ref="F38:G38"/>
    <mergeCell ref="F39:G39"/>
  </mergeCells>
  <phoneticPr fontId="2" type="noConversion"/>
  <pageMargins left="0.39370078740157483" right="0.39370078740157483" top="0.59055118110236227" bottom="0.59055118110236227" header="0.51181102362204722" footer="0.51181102362204722"/>
  <pageSetup paperSize="9" scale="76" orientation="landscape" cellComments="asDisplayed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transitionEvaluation="1">
    <pageSetUpPr fitToPage="1"/>
  </sheetPr>
  <dimension ref="A1:K75"/>
  <sheetViews>
    <sheetView workbookViewId="0"/>
  </sheetViews>
  <sheetFormatPr baseColWidth="10" defaultColWidth="13.85546875" defaultRowHeight="12.75"/>
  <cols>
    <col min="1" max="1" width="3.7109375" customWidth="1"/>
    <col min="2" max="2" width="27.7109375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1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93" t="s">
        <v>41</v>
      </c>
      <c r="B8" s="94" t="s">
        <v>0</v>
      </c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87"/>
      <c r="B9" s="87"/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87"/>
      <c r="B10" s="87"/>
      <c r="C10" s="12" t="s">
        <v>4</v>
      </c>
      <c r="D10" s="12" t="s">
        <v>5</v>
      </c>
      <c r="E10" s="12" t="s">
        <v>6</v>
      </c>
      <c r="F10" s="12" t="s">
        <v>4</v>
      </c>
      <c r="G10" s="12" t="s">
        <v>7</v>
      </c>
      <c r="H10" s="12" t="s">
        <v>6</v>
      </c>
      <c r="I10" s="12" t="s">
        <v>4</v>
      </c>
      <c r="J10" s="12" t="s">
        <v>8</v>
      </c>
      <c r="K10" s="12" t="s">
        <v>6</v>
      </c>
    </row>
    <row r="11" spans="1:11" ht="16.149999999999999" customHeight="1">
      <c r="A11" s="13">
        <v>1</v>
      </c>
      <c r="B11" s="14" t="s">
        <v>9</v>
      </c>
      <c r="C11" s="31">
        <v>10546</v>
      </c>
      <c r="D11" s="37">
        <v>25748.3</v>
      </c>
      <c r="E11" s="42">
        <v>1.03</v>
      </c>
      <c r="F11" s="34">
        <v>8864</v>
      </c>
      <c r="G11" s="40">
        <v>23349.7</v>
      </c>
      <c r="H11" s="44">
        <v>0.96</v>
      </c>
      <c r="I11" s="34">
        <v>19410</v>
      </c>
      <c r="J11" s="40">
        <v>24594.2</v>
      </c>
      <c r="K11" s="44">
        <v>1</v>
      </c>
    </row>
    <row r="12" spans="1:11" ht="16.149999999999999" customHeight="1">
      <c r="A12" s="13">
        <v>2</v>
      </c>
      <c r="B12" s="14" t="s">
        <v>10</v>
      </c>
      <c r="C12" s="31">
        <v>9145</v>
      </c>
      <c r="D12" s="37">
        <v>25837</v>
      </c>
      <c r="E12" s="42">
        <v>1.06</v>
      </c>
      <c r="F12" s="34">
        <v>7937</v>
      </c>
      <c r="G12" s="40">
        <v>23252.5</v>
      </c>
      <c r="H12" s="44">
        <v>1.01</v>
      </c>
      <c r="I12" s="34">
        <v>17082</v>
      </c>
      <c r="J12" s="40">
        <v>24567.8</v>
      </c>
      <c r="K12" s="44">
        <v>1.03</v>
      </c>
    </row>
    <row r="13" spans="1:11" ht="16.149999999999999" customHeight="1">
      <c r="A13" s="13">
        <v>3</v>
      </c>
      <c r="B13" s="14" t="s">
        <v>11</v>
      </c>
      <c r="C13" s="32">
        <v>9017</v>
      </c>
      <c r="D13" s="38">
        <v>26677.5</v>
      </c>
      <c r="E13" s="42">
        <v>1.08</v>
      </c>
      <c r="F13" s="31">
        <v>8158</v>
      </c>
      <c r="G13" s="37">
        <v>25426.2</v>
      </c>
      <c r="H13" s="42">
        <v>1.1000000000000001</v>
      </c>
      <c r="I13" s="34">
        <v>17175</v>
      </c>
      <c r="J13" s="40">
        <v>26067.8</v>
      </c>
      <c r="K13" s="44">
        <v>1.08</v>
      </c>
    </row>
    <row r="14" spans="1:11" ht="16.149999999999999" customHeight="1">
      <c r="A14" s="13">
        <v>4</v>
      </c>
      <c r="B14" s="14" t="s">
        <v>12</v>
      </c>
      <c r="C14" s="32">
        <v>14448</v>
      </c>
      <c r="D14" s="38">
        <v>27925.3</v>
      </c>
      <c r="E14" s="42">
        <v>1.1299999999999999</v>
      </c>
      <c r="F14" s="31">
        <v>12960</v>
      </c>
      <c r="G14" s="37">
        <v>26547.599999999999</v>
      </c>
      <c r="H14" s="42">
        <v>1.1399999999999999</v>
      </c>
      <c r="I14" s="36">
        <v>27408</v>
      </c>
      <c r="J14" s="40">
        <v>27256.5</v>
      </c>
      <c r="K14" s="44">
        <v>1.1299999999999999</v>
      </c>
    </row>
    <row r="15" spans="1:11" ht="16.149999999999999" customHeight="1">
      <c r="A15" s="13">
        <v>5</v>
      </c>
      <c r="B15" s="14" t="s">
        <v>13</v>
      </c>
      <c r="C15" s="32">
        <v>8387</v>
      </c>
      <c r="D15" s="38">
        <v>24817.3</v>
      </c>
      <c r="E15" s="42">
        <v>1.02</v>
      </c>
      <c r="F15" s="31">
        <v>6935</v>
      </c>
      <c r="G15" s="37">
        <v>21507.9</v>
      </c>
      <c r="H15" s="42">
        <v>0.95</v>
      </c>
      <c r="I15" s="36">
        <v>15322</v>
      </c>
      <c r="J15" s="40">
        <v>23201.8</v>
      </c>
      <c r="K15" s="44">
        <v>0.98</v>
      </c>
    </row>
    <row r="16" spans="1:11" ht="16.149999999999999" customHeight="1">
      <c r="A16" s="13">
        <v>6</v>
      </c>
      <c r="B16" s="14" t="s">
        <v>14</v>
      </c>
      <c r="C16" s="32">
        <v>15498</v>
      </c>
      <c r="D16" s="38">
        <v>24586.7</v>
      </c>
      <c r="E16" s="42">
        <v>1.01</v>
      </c>
      <c r="F16" s="31">
        <v>13638</v>
      </c>
      <c r="G16" s="37">
        <v>22571.200000000001</v>
      </c>
      <c r="H16" s="42">
        <v>0.98</v>
      </c>
      <c r="I16" s="36">
        <v>29136</v>
      </c>
      <c r="J16" s="40">
        <v>23600.3</v>
      </c>
      <c r="K16" s="44">
        <v>1</v>
      </c>
    </row>
    <row r="17" spans="1:11" ht="16.149999999999999" customHeight="1">
      <c r="A17" s="13">
        <v>7</v>
      </c>
      <c r="B17" s="14" t="s">
        <v>15</v>
      </c>
      <c r="C17" s="32">
        <v>31692</v>
      </c>
      <c r="D17" s="38">
        <v>25311.7</v>
      </c>
      <c r="E17" s="42">
        <v>1.03</v>
      </c>
      <c r="F17" s="31">
        <v>27793</v>
      </c>
      <c r="G17" s="37">
        <v>24644</v>
      </c>
      <c r="H17" s="42">
        <v>1.07</v>
      </c>
      <c r="I17" s="36">
        <v>59485</v>
      </c>
      <c r="J17" s="40">
        <v>24995.3</v>
      </c>
      <c r="K17" s="44">
        <v>1.05</v>
      </c>
    </row>
    <row r="18" spans="1:11" ht="16.149999999999999" customHeight="1">
      <c r="A18" s="13">
        <v>8</v>
      </c>
      <c r="B18" s="14" t="s">
        <v>16</v>
      </c>
      <c r="C18" s="32">
        <v>16810</v>
      </c>
      <c r="D18" s="38">
        <v>24274.400000000001</v>
      </c>
      <c r="E18" s="42">
        <v>0.97</v>
      </c>
      <c r="F18" s="31">
        <v>15290</v>
      </c>
      <c r="G18" s="37">
        <v>23324.6</v>
      </c>
      <c r="H18" s="42">
        <v>0.99</v>
      </c>
      <c r="I18" s="36">
        <v>32100</v>
      </c>
      <c r="J18" s="40">
        <v>23812.5</v>
      </c>
      <c r="K18" s="44">
        <v>0.98</v>
      </c>
    </row>
    <row r="19" spans="1:11" ht="16.149999999999999" customHeight="1">
      <c r="A19" s="13">
        <v>9</v>
      </c>
      <c r="B19" s="14" t="s">
        <v>17</v>
      </c>
      <c r="C19" s="32">
        <v>13022</v>
      </c>
      <c r="D19" s="38">
        <v>25381.5</v>
      </c>
      <c r="E19" s="42">
        <v>1.02</v>
      </c>
      <c r="F19" s="31">
        <v>11956</v>
      </c>
      <c r="G19" s="37">
        <v>24073.3</v>
      </c>
      <c r="H19" s="42">
        <v>1.01</v>
      </c>
      <c r="I19" s="36">
        <v>24978</v>
      </c>
      <c r="J19" s="40">
        <v>24738</v>
      </c>
      <c r="K19" s="44">
        <v>1.02</v>
      </c>
    </row>
    <row r="20" spans="1:11" ht="16.149999999999999" customHeight="1">
      <c r="A20" s="13">
        <v>10</v>
      </c>
      <c r="B20" s="14" t="s">
        <v>18</v>
      </c>
      <c r="C20" s="32">
        <v>14821</v>
      </c>
      <c r="D20" s="38">
        <v>22022.3</v>
      </c>
      <c r="E20" s="42">
        <v>0.9</v>
      </c>
      <c r="F20" s="31">
        <v>13141</v>
      </c>
      <c r="G20" s="37">
        <v>20257.400000000001</v>
      </c>
      <c r="H20" s="42">
        <v>0.87</v>
      </c>
      <c r="I20" s="36">
        <v>27962</v>
      </c>
      <c r="J20" s="40">
        <v>21156.2</v>
      </c>
      <c r="K20" s="44">
        <v>0.89</v>
      </c>
    </row>
    <row r="21" spans="1:11" ht="16.149999999999999" customHeight="1">
      <c r="A21" s="13">
        <v>11</v>
      </c>
      <c r="B21" s="14" t="s">
        <v>19</v>
      </c>
      <c r="C21" s="32">
        <v>6273</v>
      </c>
      <c r="D21" s="38">
        <v>16331.7</v>
      </c>
      <c r="E21" s="42">
        <v>0.71</v>
      </c>
      <c r="F21" s="31">
        <v>5908</v>
      </c>
      <c r="G21" s="37">
        <v>15416.7</v>
      </c>
      <c r="H21" s="42">
        <v>0.71</v>
      </c>
      <c r="I21" s="36">
        <v>12181</v>
      </c>
      <c r="J21" s="40">
        <v>15874.5</v>
      </c>
      <c r="K21" s="44">
        <v>0.71</v>
      </c>
    </row>
    <row r="22" spans="1:11" ht="16.149999999999999" customHeight="1">
      <c r="A22" s="13">
        <v>12</v>
      </c>
      <c r="B22" s="14" t="s">
        <v>20</v>
      </c>
      <c r="C22" s="32">
        <v>7720</v>
      </c>
      <c r="D22" s="38">
        <v>23718.1</v>
      </c>
      <c r="E22" s="42">
        <v>0.98</v>
      </c>
      <c r="F22" s="31">
        <v>7288</v>
      </c>
      <c r="G22" s="37">
        <v>23242.799999999999</v>
      </c>
      <c r="H22" s="42">
        <v>0.99</v>
      </c>
      <c r="I22" s="36">
        <v>15008</v>
      </c>
      <c r="J22" s="40">
        <v>23484.9</v>
      </c>
      <c r="K22" s="44">
        <v>0.98</v>
      </c>
    </row>
    <row r="23" spans="1:11" ht="16.149999999999999" customHeight="1">
      <c r="A23" s="13">
        <v>13</v>
      </c>
      <c r="B23" s="14" t="s">
        <v>21</v>
      </c>
      <c r="C23" s="32">
        <v>9172</v>
      </c>
      <c r="D23" s="38">
        <v>24108.3</v>
      </c>
      <c r="E23" s="42">
        <v>0.97</v>
      </c>
      <c r="F23" s="31">
        <v>8046</v>
      </c>
      <c r="G23" s="37">
        <v>22060.799999999999</v>
      </c>
      <c r="H23" s="42">
        <v>0.94</v>
      </c>
      <c r="I23" s="36">
        <v>17218</v>
      </c>
      <c r="J23" s="40">
        <v>23106.1</v>
      </c>
      <c r="K23" s="44">
        <v>0.95</v>
      </c>
    </row>
    <row r="24" spans="1:11" ht="16.149999999999999" customHeight="1">
      <c r="A24" s="13">
        <v>14</v>
      </c>
      <c r="B24" s="14" t="s">
        <v>22</v>
      </c>
      <c r="C24" s="32">
        <v>26349</v>
      </c>
      <c r="D24" s="38">
        <v>22300.9</v>
      </c>
      <c r="E24" s="42">
        <v>0.91</v>
      </c>
      <c r="F24" s="31">
        <v>22749</v>
      </c>
      <c r="G24" s="37">
        <v>20742.400000000001</v>
      </c>
      <c r="H24" s="42">
        <v>0.89</v>
      </c>
      <c r="I24" s="36">
        <v>49098</v>
      </c>
      <c r="J24" s="40">
        <v>21550.7</v>
      </c>
      <c r="K24" s="44">
        <v>0.9</v>
      </c>
    </row>
    <row r="25" spans="1:11" ht="16.149999999999999" customHeight="1">
      <c r="A25" s="13">
        <v>15</v>
      </c>
      <c r="B25" s="14" t="s">
        <v>23</v>
      </c>
      <c r="C25" s="32">
        <v>13298</v>
      </c>
      <c r="D25" s="38">
        <v>27013.599999999999</v>
      </c>
      <c r="E25" s="42">
        <v>1.1100000000000001</v>
      </c>
      <c r="F25" s="31">
        <v>11994</v>
      </c>
      <c r="G25" s="37">
        <v>25568.1</v>
      </c>
      <c r="H25" s="42">
        <v>1.1000000000000001</v>
      </c>
      <c r="I25" s="36">
        <v>25292</v>
      </c>
      <c r="J25" s="40">
        <v>26308.3</v>
      </c>
      <c r="K25" s="44">
        <v>1.1000000000000001</v>
      </c>
    </row>
    <row r="26" spans="1:11" ht="16.149999999999999" customHeight="1">
      <c r="A26" s="13">
        <v>16</v>
      </c>
      <c r="B26" s="14" t="s">
        <v>24</v>
      </c>
      <c r="C26" s="32">
        <v>8672</v>
      </c>
      <c r="D26" s="38">
        <v>22680.799999999999</v>
      </c>
      <c r="E26" s="42">
        <v>0.95</v>
      </c>
      <c r="F26" s="31">
        <v>8025</v>
      </c>
      <c r="G26" s="37">
        <v>21284.2</v>
      </c>
      <c r="H26" s="42">
        <v>0.95</v>
      </c>
      <c r="I26" s="36">
        <v>16697</v>
      </c>
      <c r="J26" s="40">
        <v>21987.4</v>
      </c>
      <c r="K26" s="44">
        <v>0.95</v>
      </c>
    </row>
    <row r="27" spans="1:11" ht="16.149999999999999" customHeight="1">
      <c r="A27" s="13">
        <v>17</v>
      </c>
      <c r="B27" s="14" t="s">
        <v>25</v>
      </c>
      <c r="C27" s="32">
        <v>10114</v>
      </c>
      <c r="D27" s="38">
        <v>25903.4</v>
      </c>
      <c r="E27" s="42">
        <v>1.06</v>
      </c>
      <c r="F27" s="31">
        <v>9421</v>
      </c>
      <c r="G27" s="37">
        <v>25324.6</v>
      </c>
      <c r="H27" s="42">
        <v>1.1000000000000001</v>
      </c>
      <c r="I27" s="36">
        <v>19535</v>
      </c>
      <c r="J27" s="40">
        <v>25621</v>
      </c>
      <c r="K27" s="44">
        <v>1.08</v>
      </c>
    </row>
    <row r="28" spans="1:11" ht="16.149999999999999" customHeight="1">
      <c r="A28" s="13">
        <v>18</v>
      </c>
      <c r="B28" s="14" t="s">
        <v>26</v>
      </c>
      <c r="C28" s="32">
        <v>12193</v>
      </c>
      <c r="D28" s="38">
        <v>24587.1</v>
      </c>
      <c r="E28" s="42">
        <v>1.03</v>
      </c>
      <c r="F28" s="31">
        <v>11533</v>
      </c>
      <c r="G28" s="37">
        <v>23936.3</v>
      </c>
      <c r="H28" s="42">
        <v>1.06</v>
      </c>
      <c r="I28" s="36">
        <v>23726</v>
      </c>
      <c r="J28" s="40">
        <v>24266.400000000001</v>
      </c>
      <c r="K28" s="44">
        <v>1.04</v>
      </c>
    </row>
    <row r="29" spans="1:11" ht="16.149999999999999" customHeight="1">
      <c r="A29" s="13">
        <v>19</v>
      </c>
      <c r="B29" s="14" t="s">
        <v>27</v>
      </c>
      <c r="C29" s="32">
        <v>12794</v>
      </c>
      <c r="D29" s="38">
        <v>22099.4</v>
      </c>
      <c r="E29" s="42">
        <v>0.95</v>
      </c>
      <c r="F29" s="31">
        <v>11887</v>
      </c>
      <c r="G29" s="37">
        <v>20718.099999999999</v>
      </c>
      <c r="H29" s="42">
        <v>0.94</v>
      </c>
      <c r="I29" s="36">
        <v>24681</v>
      </c>
      <c r="J29" s="40">
        <v>21411.8</v>
      </c>
      <c r="K29" s="44">
        <v>0.95</v>
      </c>
    </row>
    <row r="30" spans="1:11" ht="16.149999999999999" customHeight="1">
      <c r="A30" s="13">
        <v>20</v>
      </c>
      <c r="B30" s="14" t="s">
        <v>28</v>
      </c>
      <c r="C30" s="32">
        <v>15589</v>
      </c>
      <c r="D30" s="38">
        <v>23338.2</v>
      </c>
      <c r="E30" s="42">
        <v>0.99</v>
      </c>
      <c r="F30" s="31">
        <v>15146</v>
      </c>
      <c r="G30" s="37">
        <v>23154.1</v>
      </c>
      <c r="H30" s="42">
        <v>1.04</v>
      </c>
      <c r="I30" s="36">
        <v>30735</v>
      </c>
      <c r="J30" s="40">
        <v>23247.3</v>
      </c>
      <c r="K30" s="44">
        <v>1.01</v>
      </c>
    </row>
    <row r="31" spans="1:11" ht="16.149999999999999" customHeight="1">
      <c r="A31" s="13">
        <v>21</v>
      </c>
      <c r="B31" s="14" t="s">
        <v>29</v>
      </c>
      <c r="C31" s="32">
        <v>9934</v>
      </c>
      <c r="D31" s="38">
        <v>26227</v>
      </c>
      <c r="E31" s="42">
        <v>1.06</v>
      </c>
      <c r="F31" s="31">
        <v>8972</v>
      </c>
      <c r="G31" s="37">
        <v>24945.8</v>
      </c>
      <c r="H31" s="42">
        <v>1.06</v>
      </c>
      <c r="I31" s="34">
        <v>18906</v>
      </c>
      <c r="J31" s="40">
        <v>25603</v>
      </c>
      <c r="K31" s="44">
        <v>1.06</v>
      </c>
    </row>
    <row r="32" spans="1:11" ht="16.149999999999999" customHeight="1">
      <c r="A32" s="13">
        <v>22</v>
      </c>
      <c r="B32" s="14" t="s">
        <v>30</v>
      </c>
      <c r="C32" s="32">
        <v>10771</v>
      </c>
      <c r="D32" s="38">
        <v>29025.3</v>
      </c>
      <c r="E32" s="42">
        <v>1.18</v>
      </c>
      <c r="F32" s="31">
        <v>10163</v>
      </c>
      <c r="G32" s="37">
        <v>28506.9</v>
      </c>
      <c r="H32" s="42">
        <v>1.21</v>
      </c>
      <c r="I32" s="34">
        <v>20934</v>
      </c>
      <c r="J32" s="40">
        <v>28771.3</v>
      </c>
      <c r="K32" s="44">
        <v>1.19</v>
      </c>
    </row>
    <row r="33" spans="1:11" ht="16.149999999999999" customHeight="1">
      <c r="A33" s="13">
        <v>23</v>
      </c>
      <c r="B33" s="14" t="s">
        <v>31</v>
      </c>
      <c r="C33" s="32">
        <v>11619</v>
      </c>
      <c r="D33" s="38">
        <v>24411.7</v>
      </c>
      <c r="E33" s="42">
        <v>0.99</v>
      </c>
      <c r="F33" s="31">
        <v>10253</v>
      </c>
      <c r="G33" s="37">
        <v>22864.2</v>
      </c>
      <c r="H33" s="42">
        <v>0.98</v>
      </c>
      <c r="I33" s="34">
        <v>21872</v>
      </c>
      <c r="J33" s="40">
        <v>23661</v>
      </c>
      <c r="K33" s="44">
        <v>0.98</v>
      </c>
    </row>
    <row r="34" spans="1:11" ht="16.149999999999999" customHeight="1">
      <c r="A34" s="13">
        <v>24</v>
      </c>
      <c r="B34" s="14" t="s">
        <v>32</v>
      </c>
      <c r="C34" s="32">
        <v>11686</v>
      </c>
      <c r="D34" s="38">
        <v>24094.3</v>
      </c>
      <c r="E34" s="42">
        <v>1.02</v>
      </c>
      <c r="F34" s="31">
        <v>10974</v>
      </c>
      <c r="G34" s="37">
        <v>22843.9</v>
      </c>
      <c r="H34" s="42">
        <v>1.03</v>
      </c>
      <c r="I34" s="34">
        <v>22660</v>
      </c>
      <c r="J34" s="40">
        <v>23472.1</v>
      </c>
      <c r="K34" s="44">
        <v>1.02</v>
      </c>
    </row>
    <row r="35" spans="1:11" ht="16.149999999999999" customHeight="1">
      <c r="A35" s="13"/>
      <c r="B35" s="46" t="s">
        <v>45</v>
      </c>
      <c r="C35" s="32">
        <v>4</v>
      </c>
      <c r="D35" s="38" t="s">
        <v>44</v>
      </c>
      <c r="E35" s="42" t="s">
        <v>44</v>
      </c>
      <c r="F35" s="31">
        <v>8</v>
      </c>
      <c r="G35" s="37" t="s">
        <v>44</v>
      </c>
      <c r="H35" s="42" t="s">
        <v>44</v>
      </c>
      <c r="I35" s="34">
        <v>12</v>
      </c>
      <c r="J35" s="40" t="s">
        <v>44</v>
      </c>
      <c r="K35" s="44" t="s">
        <v>44</v>
      </c>
    </row>
    <row r="36" spans="1:11" ht="25.15" customHeight="1">
      <c r="A36" s="16" t="s">
        <v>33</v>
      </c>
      <c r="B36" s="15" t="s">
        <v>43</v>
      </c>
      <c r="C36" s="33">
        <v>309574</v>
      </c>
      <c r="D36" s="39">
        <v>24360.400000000001</v>
      </c>
      <c r="E36" s="43">
        <v>1</v>
      </c>
      <c r="F36" s="35">
        <v>279039</v>
      </c>
      <c r="G36" s="39">
        <v>23029.8</v>
      </c>
      <c r="H36" s="43">
        <v>1</v>
      </c>
      <c r="I36" s="35">
        <v>588613</v>
      </c>
      <c r="J36" s="41">
        <v>23711</v>
      </c>
      <c r="K36" s="45">
        <v>1</v>
      </c>
    </row>
    <row r="37" spans="1:11" ht="15" hidden="1" customHeight="1">
      <c r="A37" s="16"/>
      <c r="B37" s="15"/>
      <c r="C37" s="25"/>
      <c r="D37" s="25"/>
      <c r="E37" s="26"/>
      <c r="F37" s="26"/>
      <c r="G37" s="26"/>
      <c r="H37" s="26"/>
      <c r="I37" s="27"/>
      <c r="J37" s="27"/>
      <c r="K37" s="27"/>
    </row>
    <row r="38" spans="1:11" ht="12" customHeight="1">
      <c r="A38" s="17"/>
      <c r="B38" s="18"/>
      <c r="C38" s="28"/>
      <c r="D38" s="28"/>
      <c r="E38" s="29"/>
      <c r="F38" s="29"/>
      <c r="G38" s="29"/>
      <c r="H38" s="29"/>
      <c r="I38" s="30"/>
      <c r="J38" s="30"/>
      <c r="K38" s="30"/>
    </row>
    <row r="39" spans="1:11" ht="12" customHeight="1">
      <c r="A39" s="20" t="s">
        <v>34</v>
      </c>
      <c r="C39" s="19"/>
      <c r="D39" s="19"/>
      <c r="E39" s="21" t="s">
        <v>35</v>
      </c>
      <c r="F39" s="22" t="s">
        <v>36</v>
      </c>
      <c r="G39" s="9"/>
      <c r="H39" s="9"/>
    </row>
    <row r="40" spans="1:11" ht="12" customHeight="1">
      <c r="A40" s="23" t="s">
        <v>37</v>
      </c>
      <c r="C40" s="9"/>
      <c r="D40" s="9"/>
      <c r="E40" s="24"/>
      <c r="F40" s="22" t="s">
        <v>38</v>
      </c>
      <c r="G40" s="9"/>
      <c r="H40" s="9"/>
    </row>
    <row r="41" spans="1:11" ht="12" customHeight="1">
      <c r="A41" s="23" t="s">
        <v>39</v>
      </c>
      <c r="C41" s="9"/>
      <c r="D41" s="9"/>
      <c r="E41" s="9"/>
      <c r="F41" s="22" t="s">
        <v>40</v>
      </c>
      <c r="G41" s="9"/>
      <c r="H41" s="9"/>
    </row>
    <row r="42" spans="1:11" ht="12" customHeight="1">
      <c r="C42" s="9"/>
      <c r="D42" s="9"/>
      <c r="E42" s="9"/>
      <c r="F42" s="9"/>
      <c r="G42" s="9"/>
      <c r="H42" s="9"/>
    </row>
    <row r="43" spans="1:11" ht="12" customHeight="1"/>
    <row r="44" spans="1:11" ht="12" customHeight="1"/>
    <row r="45" spans="1:11" ht="12" customHeight="1"/>
    <row r="46" spans="1:11" ht="12" customHeight="1"/>
    <row r="47" spans="1:11" ht="12" customHeight="1"/>
    <row r="48" spans="1:11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</sheetData>
  <mergeCells count="6">
    <mergeCell ref="F9:H9"/>
    <mergeCell ref="A8:A10"/>
    <mergeCell ref="B8:B10"/>
    <mergeCell ref="C8:K8"/>
    <mergeCell ref="C9:E9"/>
    <mergeCell ref="I9:K9"/>
  </mergeCells>
  <phoneticPr fontId="2" type="noConversion"/>
  <pageMargins left="0.39370078740157483" right="0.39370078740157483" top="0.59055118110236227" bottom="0.59055118110236227" header="0.51181102362204722" footer="0.51181102362204722"/>
  <pageSetup paperSize="9" scale="74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F625F-0E54-4494-924C-3589AB280C81}">
  <sheetPr transitionEvaluation="1">
    <pageSetUpPr fitToPage="1"/>
  </sheetPr>
  <dimension ref="A1:K70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5" t="s">
        <v>1</v>
      </c>
      <c r="D9" s="86"/>
      <c r="E9" s="86"/>
      <c r="F9" s="85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9200</v>
      </c>
      <c r="D11" s="37">
        <v>22534.1</v>
      </c>
      <c r="E11" s="42">
        <v>0.97</v>
      </c>
      <c r="F11" s="34">
        <v>9283</v>
      </c>
      <c r="G11" s="40">
        <v>24195.9</v>
      </c>
      <c r="H11" s="44">
        <v>1</v>
      </c>
      <c r="I11" s="34">
        <v>18483</v>
      </c>
      <c r="J11" s="40">
        <v>23339.200000000001</v>
      </c>
      <c r="K11" s="44">
        <v>0.99</v>
      </c>
    </row>
    <row r="12" spans="1:11" ht="16.149999999999999" customHeight="1">
      <c r="A12" s="49">
        <v>2</v>
      </c>
      <c r="B12" s="47" t="s">
        <v>53</v>
      </c>
      <c r="C12" s="31">
        <v>25582</v>
      </c>
      <c r="D12" s="37">
        <v>20641.599999999999</v>
      </c>
      <c r="E12" s="42">
        <v>0.89</v>
      </c>
      <c r="F12" s="34">
        <v>24165</v>
      </c>
      <c r="G12" s="40">
        <v>20807.099999999999</v>
      </c>
      <c r="H12" s="44">
        <v>0.86</v>
      </c>
      <c r="I12" s="34">
        <v>49747</v>
      </c>
      <c r="J12" s="40">
        <v>20721.7</v>
      </c>
      <c r="K12" s="44">
        <v>0.88</v>
      </c>
    </row>
    <row r="13" spans="1:11" ht="16.149999999999999" customHeight="1">
      <c r="A13" s="49">
        <v>3</v>
      </c>
      <c r="B13" s="47" t="s">
        <v>22</v>
      </c>
      <c r="C13" s="32">
        <v>23981</v>
      </c>
      <c r="D13" s="38">
        <v>19885</v>
      </c>
      <c r="E13" s="42">
        <v>0.86</v>
      </c>
      <c r="F13" s="31">
        <v>22237</v>
      </c>
      <c r="G13" s="37">
        <v>18977.2</v>
      </c>
      <c r="H13" s="42">
        <v>0.79</v>
      </c>
      <c r="I13" s="34">
        <v>46218</v>
      </c>
      <c r="J13" s="40">
        <v>19437.599999999999</v>
      </c>
      <c r="K13" s="44">
        <v>0.82</v>
      </c>
    </row>
    <row r="14" spans="1:11" ht="16.149999999999999" customHeight="1">
      <c r="A14" s="49">
        <v>4</v>
      </c>
      <c r="B14" s="47" t="s">
        <v>32</v>
      </c>
      <c r="C14" s="32">
        <v>10949</v>
      </c>
      <c r="D14" s="38">
        <v>26513.1</v>
      </c>
      <c r="E14" s="42">
        <v>1.1399999999999999</v>
      </c>
      <c r="F14" s="31">
        <v>10706</v>
      </c>
      <c r="G14" s="37">
        <v>26160</v>
      </c>
      <c r="H14" s="42">
        <v>1.0900000000000001</v>
      </c>
      <c r="I14" s="36">
        <v>21655</v>
      </c>
      <c r="J14" s="40">
        <v>26337.4</v>
      </c>
      <c r="K14" s="44">
        <v>1.1100000000000001</v>
      </c>
    </row>
    <row r="15" spans="1:11" ht="16.149999999999999" customHeight="1">
      <c r="A15" s="49">
        <v>5</v>
      </c>
      <c r="B15" s="47" t="s">
        <v>54</v>
      </c>
      <c r="C15" s="32">
        <v>20354</v>
      </c>
      <c r="D15" s="38">
        <v>25486.5</v>
      </c>
      <c r="E15" s="42">
        <v>1.1000000000000001</v>
      </c>
      <c r="F15" s="31">
        <v>20345</v>
      </c>
      <c r="G15" s="37">
        <v>26523.5</v>
      </c>
      <c r="H15" s="42">
        <v>1.1000000000000001</v>
      </c>
      <c r="I15" s="36">
        <v>40699</v>
      </c>
      <c r="J15" s="40">
        <v>25994.5</v>
      </c>
      <c r="K15" s="44">
        <v>1.1000000000000001</v>
      </c>
    </row>
    <row r="16" spans="1:11" ht="16.149999999999999" customHeight="1">
      <c r="A16" s="49">
        <v>6</v>
      </c>
      <c r="B16" s="47" t="s">
        <v>55</v>
      </c>
      <c r="C16" s="32">
        <v>18752</v>
      </c>
      <c r="D16" s="38">
        <v>21888.9</v>
      </c>
      <c r="E16" s="42">
        <v>0.94</v>
      </c>
      <c r="F16" s="31">
        <v>19388</v>
      </c>
      <c r="G16" s="37">
        <v>22787.8</v>
      </c>
      <c r="H16" s="42">
        <v>0.95</v>
      </c>
      <c r="I16" s="36">
        <v>38140</v>
      </c>
      <c r="J16" s="40">
        <v>22336.799999999999</v>
      </c>
      <c r="K16" s="44">
        <v>0.95</v>
      </c>
    </row>
    <row r="17" spans="1:11" ht="16.149999999999999" customHeight="1">
      <c r="A17" s="49">
        <v>7</v>
      </c>
      <c r="B17" s="47" t="s">
        <v>16</v>
      </c>
      <c r="C17" s="32">
        <v>22902</v>
      </c>
      <c r="D17" s="38">
        <v>25583.5</v>
      </c>
      <c r="E17" s="42">
        <v>1.1000000000000001</v>
      </c>
      <c r="F17" s="31">
        <v>23699</v>
      </c>
      <c r="G17" s="37">
        <v>27160.9</v>
      </c>
      <c r="H17" s="42">
        <v>1.1299999999999999</v>
      </c>
      <c r="I17" s="36">
        <v>46601</v>
      </c>
      <c r="J17" s="40">
        <v>26362.1</v>
      </c>
      <c r="K17" s="44">
        <v>1.1200000000000001</v>
      </c>
    </row>
    <row r="18" spans="1:11" ht="16.149999999999999" customHeight="1">
      <c r="A18" s="49">
        <v>8</v>
      </c>
      <c r="B18" s="47" t="s">
        <v>56</v>
      </c>
      <c r="C18" s="32">
        <v>26604</v>
      </c>
      <c r="D18" s="38">
        <v>24919.8</v>
      </c>
      <c r="E18" s="42">
        <v>1.08</v>
      </c>
      <c r="F18" s="31">
        <v>27290</v>
      </c>
      <c r="G18" s="37">
        <v>26497.599999999999</v>
      </c>
      <c r="H18" s="42">
        <v>1.1000000000000001</v>
      </c>
      <c r="I18" s="36">
        <v>53894</v>
      </c>
      <c r="J18" s="40">
        <v>25694.5</v>
      </c>
      <c r="K18" s="44">
        <v>1.0900000000000001</v>
      </c>
    </row>
    <row r="19" spans="1:11" ht="16.149999999999999" customHeight="1">
      <c r="A19" s="49">
        <v>9</v>
      </c>
      <c r="B19" s="47" t="s">
        <v>57</v>
      </c>
      <c r="C19" s="32">
        <v>10694</v>
      </c>
      <c r="D19" s="38">
        <v>23721</v>
      </c>
      <c r="E19" s="42">
        <v>1.02</v>
      </c>
      <c r="F19" s="31">
        <v>10732</v>
      </c>
      <c r="G19" s="37">
        <v>24060.400000000001</v>
      </c>
      <c r="H19" s="42">
        <v>1</v>
      </c>
      <c r="I19" s="36">
        <v>21426</v>
      </c>
      <c r="J19" s="40">
        <v>23889.7</v>
      </c>
      <c r="K19" s="44">
        <v>1.01</v>
      </c>
    </row>
    <row r="20" spans="1:11" ht="16.149999999999999" customHeight="1">
      <c r="A20" s="49">
        <v>10</v>
      </c>
      <c r="B20" s="47" t="s">
        <v>58</v>
      </c>
      <c r="C20" s="32">
        <v>16562</v>
      </c>
      <c r="D20" s="38">
        <v>24634.1</v>
      </c>
      <c r="E20" s="42">
        <v>1.06</v>
      </c>
      <c r="F20" s="31">
        <v>17345</v>
      </c>
      <c r="G20" s="37">
        <v>26707.8</v>
      </c>
      <c r="H20" s="42">
        <v>1.1100000000000001</v>
      </c>
      <c r="I20" s="36">
        <v>33907</v>
      </c>
      <c r="J20" s="40">
        <v>25653</v>
      </c>
      <c r="K20" s="44">
        <v>1.0900000000000001</v>
      </c>
    </row>
    <row r="21" spans="1:11" ht="16.149999999999999" customHeight="1">
      <c r="A21" s="49">
        <v>11</v>
      </c>
      <c r="B21" s="47" t="s">
        <v>46</v>
      </c>
      <c r="C21" s="32">
        <v>19517</v>
      </c>
      <c r="D21" s="38">
        <v>21038.6</v>
      </c>
      <c r="E21" s="42">
        <v>0.91</v>
      </c>
      <c r="F21" s="31">
        <v>19955</v>
      </c>
      <c r="G21" s="37">
        <v>22018.9</v>
      </c>
      <c r="H21" s="42">
        <v>0.91</v>
      </c>
      <c r="I21" s="36">
        <v>39472</v>
      </c>
      <c r="J21" s="40">
        <v>21523.1</v>
      </c>
      <c r="K21" s="44">
        <v>0.91</v>
      </c>
    </row>
    <row r="22" spans="1:11" ht="16.149999999999999" customHeight="1">
      <c r="A22" s="49">
        <v>12</v>
      </c>
      <c r="B22" s="47" t="s">
        <v>47</v>
      </c>
      <c r="C22" s="32">
        <v>23557</v>
      </c>
      <c r="D22" s="38">
        <v>24740.6</v>
      </c>
      <c r="E22" s="42">
        <v>1.07</v>
      </c>
      <c r="F22" s="31">
        <v>23300</v>
      </c>
      <c r="G22" s="37">
        <v>25677.3</v>
      </c>
      <c r="H22" s="42">
        <v>1.07</v>
      </c>
      <c r="I22" s="36">
        <v>46857</v>
      </c>
      <c r="J22" s="40">
        <v>25197.7</v>
      </c>
      <c r="K22" s="44">
        <v>1.07</v>
      </c>
    </row>
    <row r="23" spans="1:11" ht="16.149999999999999" customHeight="1">
      <c r="A23" s="49">
        <v>13</v>
      </c>
      <c r="B23" s="47" t="s">
        <v>59</v>
      </c>
      <c r="C23" s="32">
        <v>13614</v>
      </c>
      <c r="D23" s="38">
        <v>24346.400000000001</v>
      </c>
      <c r="E23" s="42">
        <v>1.05</v>
      </c>
      <c r="F23" s="31">
        <v>14070</v>
      </c>
      <c r="G23" s="37">
        <v>26007.200000000001</v>
      </c>
      <c r="H23" s="42">
        <v>1.08</v>
      </c>
      <c r="I23" s="36">
        <v>27684</v>
      </c>
      <c r="J23" s="40">
        <v>25163</v>
      </c>
      <c r="K23" s="44">
        <v>1.07</v>
      </c>
    </row>
    <row r="24" spans="1:11" ht="16.149999999999999" customHeight="1">
      <c r="A24" s="49">
        <v>14</v>
      </c>
      <c r="B24" s="47" t="s">
        <v>60</v>
      </c>
      <c r="C24" s="32">
        <v>14453</v>
      </c>
      <c r="D24" s="38">
        <v>22999.3</v>
      </c>
      <c r="E24" s="42">
        <v>0.99</v>
      </c>
      <c r="F24" s="31">
        <v>15303</v>
      </c>
      <c r="G24" s="37">
        <v>25180.400000000001</v>
      </c>
      <c r="H24" s="42">
        <v>1.05</v>
      </c>
      <c r="I24" s="36">
        <v>29756</v>
      </c>
      <c r="J24" s="40">
        <v>24071.599999999999</v>
      </c>
      <c r="K24" s="44">
        <v>1.02</v>
      </c>
    </row>
    <row r="25" spans="1:11" ht="16.149999999999999" customHeight="1">
      <c r="A25" s="50">
        <v>15</v>
      </c>
      <c r="B25" s="48" t="s">
        <v>48</v>
      </c>
      <c r="C25" s="33">
        <v>256721</v>
      </c>
      <c r="D25" s="39">
        <v>23390.731759318398</v>
      </c>
      <c r="E25" s="43">
        <v>1</v>
      </c>
      <c r="F25" s="33">
        <v>257818</v>
      </c>
      <c r="G25" s="39">
        <v>24490.97848782091</v>
      </c>
      <c r="H25" s="43">
        <v>1</v>
      </c>
      <c r="I25" s="33">
        <v>514539</v>
      </c>
      <c r="J25" s="39">
        <v>23929.386454249972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81" t="s">
        <v>34</v>
      </c>
      <c r="B27" s="80"/>
      <c r="C27" s="19"/>
      <c r="D27" s="19"/>
      <c r="E27" s="21" t="s">
        <v>35</v>
      </c>
      <c r="F27" s="82" t="s">
        <v>80</v>
      </c>
      <c r="G27" s="80"/>
      <c r="H27" s="9"/>
    </row>
    <row r="28" spans="1:11" ht="10.9" customHeight="1">
      <c r="A28" s="82" t="s">
        <v>87</v>
      </c>
      <c r="B28" s="80"/>
      <c r="C28" s="80"/>
      <c r="D28" s="9"/>
      <c r="E28" s="24"/>
      <c r="F28" s="9"/>
    </row>
    <row r="29" spans="1:11" ht="10.9" customHeight="1">
      <c r="A29" s="82" t="s">
        <v>39</v>
      </c>
      <c r="B29" s="80"/>
      <c r="C29" s="9"/>
      <c r="D29" s="9"/>
      <c r="E29" s="9"/>
      <c r="F29" s="9"/>
    </row>
    <row r="30" spans="1:11" ht="10.9" customHeight="1">
      <c r="A30" s="82" t="s">
        <v>75</v>
      </c>
      <c r="B30" s="80"/>
      <c r="C30" s="80"/>
      <c r="D30" s="23"/>
      <c r="E30" s="9"/>
      <c r="F30" s="9"/>
      <c r="G30" s="9"/>
      <c r="H30" s="9"/>
      <c r="I30" s="61"/>
    </row>
    <row r="31" spans="1:11" ht="10.9" customHeight="1">
      <c r="A31" s="83" t="s">
        <v>51</v>
      </c>
      <c r="B31" s="80"/>
      <c r="C31" s="80"/>
      <c r="D31" s="80"/>
      <c r="E31" s="66"/>
      <c r="F31" s="80"/>
      <c r="G31" s="9"/>
      <c r="H31" s="9"/>
    </row>
    <row r="32" spans="1:11" ht="10.9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4">
    <mergeCell ref="C8:K8"/>
    <mergeCell ref="C9:E9"/>
    <mergeCell ref="F9:H9"/>
    <mergeCell ref="I9:K9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transitionEvaluation="1">
    <pageSetUpPr fitToPage="1"/>
  </sheetPr>
  <dimension ref="A1:K74"/>
  <sheetViews>
    <sheetView workbookViewId="0"/>
  </sheetViews>
  <sheetFormatPr baseColWidth="10" defaultColWidth="13.85546875" defaultRowHeight="12.75"/>
  <cols>
    <col min="1" max="1" width="3.7109375" customWidth="1"/>
    <col min="2" max="2" width="27.7109375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1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93" t="s">
        <v>41</v>
      </c>
      <c r="B8" s="94" t="s">
        <v>0</v>
      </c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87"/>
      <c r="B9" s="87"/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87"/>
      <c r="B10" s="87"/>
      <c r="C10" s="12" t="s">
        <v>4</v>
      </c>
      <c r="D10" s="12" t="s">
        <v>5</v>
      </c>
      <c r="E10" s="12" t="s">
        <v>6</v>
      </c>
      <c r="F10" s="12" t="s">
        <v>4</v>
      </c>
      <c r="G10" s="12" t="s">
        <v>7</v>
      </c>
      <c r="H10" s="12" t="s">
        <v>6</v>
      </c>
      <c r="I10" s="12" t="s">
        <v>4</v>
      </c>
      <c r="J10" s="12" t="s">
        <v>8</v>
      </c>
      <c r="K10" s="12" t="s">
        <v>6</v>
      </c>
    </row>
    <row r="11" spans="1:11" ht="16.149999999999999" customHeight="1">
      <c r="A11" s="13">
        <v>1</v>
      </c>
      <c r="B11" s="14" t="s">
        <v>9</v>
      </c>
      <c r="C11" s="31">
        <v>10588</v>
      </c>
      <c r="D11" s="37">
        <v>26116.799999999999</v>
      </c>
      <c r="E11" s="42">
        <v>1.03</v>
      </c>
      <c r="F11" s="34">
        <v>8736</v>
      </c>
      <c r="G11" s="40">
        <v>23338.3</v>
      </c>
      <c r="H11" s="44">
        <v>0.97</v>
      </c>
      <c r="I11" s="34">
        <v>19324</v>
      </c>
      <c r="J11" s="40">
        <v>24783.3</v>
      </c>
      <c r="K11" s="44">
        <v>1</v>
      </c>
    </row>
    <row r="12" spans="1:11" ht="16.149999999999999" customHeight="1">
      <c r="A12" s="13">
        <v>2</v>
      </c>
      <c r="B12" s="14" t="s">
        <v>10</v>
      </c>
      <c r="C12" s="31">
        <v>10012</v>
      </c>
      <c r="D12" s="37">
        <v>26500.799999999999</v>
      </c>
      <c r="E12" s="42">
        <v>1.08</v>
      </c>
      <c r="F12" s="34">
        <v>8418</v>
      </c>
      <c r="G12" s="40">
        <v>23070</v>
      </c>
      <c r="H12" s="44">
        <v>1.01</v>
      </c>
      <c r="I12" s="34">
        <v>18430</v>
      </c>
      <c r="J12" s="40">
        <v>24815.200000000001</v>
      </c>
      <c r="K12" s="44">
        <v>1.04</v>
      </c>
    </row>
    <row r="13" spans="1:11" ht="16.149999999999999" customHeight="1">
      <c r="A13" s="13">
        <v>3</v>
      </c>
      <c r="B13" s="14" t="s">
        <v>11</v>
      </c>
      <c r="C13" s="32">
        <v>9401</v>
      </c>
      <c r="D13" s="38">
        <v>27380.2</v>
      </c>
      <c r="E13" s="42">
        <v>1.0900000000000001</v>
      </c>
      <c r="F13" s="31">
        <v>7927</v>
      </c>
      <c r="G13" s="37">
        <v>24363</v>
      </c>
      <c r="H13" s="42">
        <v>1.06</v>
      </c>
      <c r="I13" s="34">
        <v>17328</v>
      </c>
      <c r="J13" s="40">
        <v>25912.2</v>
      </c>
      <c r="K13" s="44">
        <v>1.08</v>
      </c>
    </row>
    <row r="14" spans="1:11" ht="16.149999999999999" customHeight="1">
      <c r="A14" s="13">
        <v>4</v>
      </c>
      <c r="B14" s="14" t="s">
        <v>12</v>
      </c>
      <c r="C14" s="32">
        <v>14328</v>
      </c>
      <c r="D14" s="38">
        <v>27347.7</v>
      </c>
      <c r="E14" s="42">
        <v>1.0900000000000001</v>
      </c>
      <c r="F14" s="31">
        <v>12781</v>
      </c>
      <c r="G14" s="37">
        <v>25891.3</v>
      </c>
      <c r="H14" s="42">
        <v>1.1200000000000001</v>
      </c>
      <c r="I14" s="36">
        <v>27109</v>
      </c>
      <c r="J14" s="40">
        <v>26641.200000000001</v>
      </c>
      <c r="K14" s="44">
        <v>1.1100000000000001</v>
      </c>
    </row>
    <row r="15" spans="1:11" ht="16.149999999999999" customHeight="1">
      <c r="A15" s="13">
        <v>5</v>
      </c>
      <c r="B15" s="14" t="s">
        <v>13</v>
      </c>
      <c r="C15" s="32">
        <v>8498</v>
      </c>
      <c r="D15" s="38">
        <v>24655.5</v>
      </c>
      <c r="E15" s="42">
        <v>0.99</v>
      </c>
      <c r="F15" s="31">
        <v>7205</v>
      </c>
      <c r="G15" s="37">
        <v>21921.7</v>
      </c>
      <c r="H15" s="42">
        <v>0.97</v>
      </c>
      <c r="I15" s="36">
        <v>15703</v>
      </c>
      <c r="J15" s="40">
        <v>23321.1</v>
      </c>
      <c r="K15" s="44">
        <v>0.98</v>
      </c>
    </row>
    <row r="16" spans="1:11" ht="16.149999999999999" customHeight="1">
      <c r="A16" s="13">
        <v>6</v>
      </c>
      <c r="B16" s="14" t="s">
        <v>14</v>
      </c>
      <c r="C16" s="32">
        <v>15459</v>
      </c>
      <c r="D16" s="38">
        <v>24161.9</v>
      </c>
      <c r="E16" s="42">
        <v>0.98</v>
      </c>
      <c r="F16" s="31">
        <v>13860</v>
      </c>
      <c r="G16" s="37">
        <v>22653.4</v>
      </c>
      <c r="H16" s="42">
        <v>1</v>
      </c>
      <c r="I16" s="36">
        <v>29319</v>
      </c>
      <c r="J16" s="40">
        <v>23424.7</v>
      </c>
      <c r="K16" s="44">
        <v>0.99</v>
      </c>
    </row>
    <row r="17" spans="1:11" ht="16.149999999999999" customHeight="1">
      <c r="A17" s="13">
        <v>7</v>
      </c>
      <c r="B17" s="14" t="s">
        <v>15</v>
      </c>
      <c r="C17" s="32">
        <v>29518</v>
      </c>
      <c r="D17" s="38">
        <v>23457.1</v>
      </c>
      <c r="E17" s="42">
        <v>0.94</v>
      </c>
      <c r="F17" s="31">
        <v>25028</v>
      </c>
      <c r="G17" s="37">
        <v>21977.5</v>
      </c>
      <c r="H17" s="42">
        <v>0.97</v>
      </c>
      <c r="I17" s="36">
        <v>54546</v>
      </c>
      <c r="J17" s="40">
        <v>22754.2</v>
      </c>
      <c r="K17" s="44">
        <v>0.95</v>
      </c>
    </row>
    <row r="18" spans="1:11" ht="16.149999999999999" customHeight="1">
      <c r="A18" s="13">
        <v>8</v>
      </c>
      <c r="B18" s="14" t="s">
        <v>16</v>
      </c>
      <c r="C18" s="32">
        <v>17487</v>
      </c>
      <c r="D18" s="38">
        <v>24885.1</v>
      </c>
      <c r="E18" s="42">
        <v>0.98</v>
      </c>
      <c r="F18" s="31">
        <v>15309</v>
      </c>
      <c r="G18" s="37">
        <v>23028</v>
      </c>
      <c r="H18" s="42">
        <v>0.99</v>
      </c>
      <c r="I18" s="36">
        <v>32796</v>
      </c>
      <c r="J18" s="40">
        <v>23982.400000000001</v>
      </c>
      <c r="K18" s="44">
        <v>0.98</v>
      </c>
    </row>
    <row r="19" spans="1:11" ht="16.149999999999999" customHeight="1">
      <c r="A19" s="13">
        <v>9</v>
      </c>
      <c r="B19" s="14" t="s">
        <v>17</v>
      </c>
      <c r="C19" s="32">
        <v>13717</v>
      </c>
      <c r="D19" s="38">
        <v>26333.3</v>
      </c>
      <c r="E19" s="42">
        <v>1.05</v>
      </c>
      <c r="F19" s="31">
        <v>12089</v>
      </c>
      <c r="G19" s="37">
        <v>23963.3</v>
      </c>
      <c r="H19" s="42">
        <v>1.02</v>
      </c>
      <c r="I19" s="36">
        <v>25806</v>
      </c>
      <c r="J19" s="40">
        <v>25167.3</v>
      </c>
      <c r="K19" s="44">
        <v>1.03</v>
      </c>
    </row>
    <row r="20" spans="1:11" ht="16.149999999999999" customHeight="1">
      <c r="A20" s="13">
        <v>10</v>
      </c>
      <c r="B20" s="14" t="s">
        <v>18</v>
      </c>
      <c r="C20" s="32">
        <v>14989</v>
      </c>
      <c r="D20" s="38">
        <v>22052.400000000001</v>
      </c>
      <c r="E20" s="42">
        <v>0.89</v>
      </c>
      <c r="F20" s="31">
        <v>13715</v>
      </c>
      <c r="G20" s="37">
        <v>21026.6</v>
      </c>
      <c r="H20" s="42">
        <v>0.91</v>
      </c>
      <c r="I20" s="36">
        <v>28704</v>
      </c>
      <c r="J20" s="40">
        <v>21550</v>
      </c>
      <c r="K20" s="44">
        <v>0.9</v>
      </c>
    </row>
    <row r="21" spans="1:11" ht="16.149999999999999" customHeight="1">
      <c r="A21" s="13">
        <v>11</v>
      </c>
      <c r="B21" s="14" t="s">
        <v>19</v>
      </c>
      <c r="C21" s="32">
        <v>8087</v>
      </c>
      <c r="D21" s="38">
        <v>20882.599999999999</v>
      </c>
      <c r="E21" s="42">
        <v>0.9</v>
      </c>
      <c r="F21" s="31">
        <v>7546</v>
      </c>
      <c r="G21" s="37">
        <v>19529</v>
      </c>
      <c r="H21" s="42">
        <v>0.9</v>
      </c>
      <c r="I21" s="36">
        <v>15633</v>
      </c>
      <c r="J21" s="40">
        <v>20206.599999999999</v>
      </c>
      <c r="K21" s="44">
        <v>0.9</v>
      </c>
    </row>
    <row r="22" spans="1:11" ht="16.149999999999999" customHeight="1">
      <c r="A22" s="13">
        <v>12</v>
      </c>
      <c r="B22" s="14" t="s">
        <v>20</v>
      </c>
      <c r="C22" s="32">
        <v>8332</v>
      </c>
      <c r="D22" s="38">
        <v>25206.5</v>
      </c>
      <c r="E22" s="42">
        <v>1.02</v>
      </c>
      <c r="F22" s="31">
        <v>7758</v>
      </c>
      <c r="G22" s="37">
        <v>24440</v>
      </c>
      <c r="H22" s="42">
        <v>1.05</v>
      </c>
      <c r="I22" s="36">
        <v>16090</v>
      </c>
      <c r="J22" s="40">
        <v>24831</v>
      </c>
      <c r="K22" s="44">
        <v>1.04</v>
      </c>
    </row>
    <row r="23" spans="1:11" ht="16.149999999999999" customHeight="1">
      <c r="A23" s="13">
        <v>13</v>
      </c>
      <c r="B23" s="14" t="s">
        <v>21</v>
      </c>
      <c r="C23" s="32">
        <v>9223</v>
      </c>
      <c r="D23" s="38">
        <v>23932.799999999999</v>
      </c>
      <c r="E23" s="42">
        <v>0.95</v>
      </c>
      <c r="F23" s="31">
        <v>8239</v>
      </c>
      <c r="G23" s="37">
        <v>22414.799999999999</v>
      </c>
      <c r="H23" s="42">
        <v>0.96</v>
      </c>
      <c r="I23" s="36">
        <v>17462</v>
      </c>
      <c r="J23" s="40">
        <v>23191.8</v>
      </c>
      <c r="K23" s="44">
        <v>0.95</v>
      </c>
    </row>
    <row r="24" spans="1:11" ht="16.149999999999999" customHeight="1">
      <c r="A24" s="13">
        <v>14</v>
      </c>
      <c r="B24" s="14" t="s">
        <v>22</v>
      </c>
      <c r="C24" s="32">
        <v>27551</v>
      </c>
      <c r="D24" s="38">
        <v>23373.7</v>
      </c>
      <c r="E24" s="42">
        <v>0.94</v>
      </c>
      <c r="F24" s="31">
        <v>22212</v>
      </c>
      <c r="G24" s="37">
        <v>20297.400000000001</v>
      </c>
      <c r="H24" s="42">
        <v>0.88</v>
      </c>
      <c r="I24" s="36">
        <v>49763</v>
      </c>
      <c r="J24" s="40">
        <v>21892.7</v>
      </c>
      <c r="K24" s="44">
        <v>0.91</v>
      </c>
    </row>
    <row r="25" spans="1:11" ht="16.149999999999999" customHeight="1">
      <c r="A25" s="13">
        <v>15</v>
      </c>
      <c r="B25" s="14" t="s">
        <v>23</v>
      </c>
      <c r="C25" s="32">
        <v>13728</v>
      </c>
      <c r="D25" s="38">
        <v>27436.799999999999</v>
      </c>
      <c r="E25" s="42">
        <v>1.1100000000000001</v>
      </c>
      <c r="F25" s="31">
        <v>11929</v>
      </c>
      <c r="G25" s="37">
        <v>25024.1</v>
      </c>
      <c r="H25" s="42">
        <v>1.0900000000000001</v>
      </c>
      <c r="I25" s="36">
        <v>25657</v>
      </c>
      <c r="J25" s="40">
        <v>26259.9</v>
      </c>
      <c r="K25" s="44">
        <v>1.1000000000000001</v>
      </c>
    </row>
    <row r="26" spans="1:11" ht="16.149999999999999" customHeight="1">
      <c r="A26" s="13">
        <v>16</v>
      </c>
      <c r="B26" s="14" t="s">
        <v>24</v>
      </c>
      <c r="C26" s="32">
        <v>9144</v>
      </c>
      <c r="D26" s="38">
        <v>23584.6</v>
      </c>
      <c r="E26" s="42">
        <v>0.98</v>
      </c>
      <c r="F26" s="31">
        <v>8431</v>
      </c>
      <c r="G26" s="37">
        <v>22104.799999999999</v>
      </c>
      <c r="H26" s="42">
        <v>0.99</v>
      </c>
      <c r="I26" s="36">
        <v>17575</v>
      </c>
      <c r="J26" s="40">
        <v>22850.799999999999</v>
      </c>
      <c r="K26" s="44">
        <v>0.98</v>
      </c>
    </row>
    <row r="27" spans="1:11" ht="16.149999999999999" customHeight="1">
      <c r="A27" s="13">
        <v>17</v>
      </c>
      <c r="B27" s="14" t="s">
        <v>25</v>
      </c>
      <c r="C27" s="32">
        <v>10236</v>
      </c>
      <c r="D27" s="38">
        <v>25994.2</v>
      </c>
      <c r="E27" s="42">
        <v>1.05</v>
      </c>
      <c r="F27" s="31">
        <v>9246</v>
      </c>
      <c r="G27" s="37">
        <v>24744.400000000001</v>
      </c>
      <c r="H27" s="42">
        <v>1.08</v>
      </c>
      <c r="I27" s="36">
        <v>19482</v>
      </c>
      <c r="J27" s="40">
        <v>25385.7</v>
      </c>
      <c r="K27" s="44">
        <v>1.06</v>
      </c>
    </row>
    <row r="28" spans="1:11" ht="16.149999999999999" customHeight="1">
      <c r="A28" s="13">
        <v>18</v>
      </c>
      <c r="B28" s="14" t="s">
        <v>26</v>
      </c>
      <c r="C28" s="32">
        <v>12244</v>
      </c>
      <c r="D28" s="38">
        <v>24799</v>
      </c>
      <c r="E28" s="42">
        <v>1.02</v>
      </c>
      <c r="F28" s="31">
        <v>11221</v>
      </c>
      <c r="G28" s="37">
        <v>23460.7</v>
      </c>
      <c r="H28" s="42">
        <v>1.05</v>
      </c>
      <c r="I28" s="36">
        <v>23465</v>
      </c>
      <c r="J28" s="40">
        <v>24140.400000000001</v>
      </c>
      <c r="K28" s="44">
        <v>1.03</v>
      </c>
    </row>
    <row r="29" spans="1:11" ht="16.149999999999999" customHeight="1">
      <c r="A29" s="13">
        <v>19</v>
      </c>
      <c r="B29" s="14" t="s">
        <v>27</v>
      </c>
      <c r="C29" s="32">
        <v>13560</v>
      </c>
      <c r="D29" s="38">
        <v>23221.200000000001</v>
      </c>
      <c r="E29" s="42">
        <v>0.99</v>
      </c>
      <c r="F29" s="31">
        <v>12022</v>
      </c>
      <c r="G29" s="37">
        <v>20800.400000000001</v>
      </c>
      <c r="H29" s="42">
        <v>0.96</v>
      </c>
      <c r="I29" s="36">
        <v>25582</v>
      </c>
      <c r="J29" s="40">
        <v>22017</v>
      </c>
      <c r="K29" s="44">
        <v>0.98</v>
      </c>
    </row>
    <row r="30" spans="1:11" ht="16.149999999999999" customHeight="1">
      <c r="A30" s="13">
        <v>20</v>
      </c>
      <c r="B30" s="14" t="s">
        <v>28</v>
      </c>
      <c r="C30" s="32">
        <v>15765</v>
      </c>
      <c r="D30" s="38">
        <v>23201.9</v>
      </c>
      <c r="E30" s="42">
        <v>0.97</v>
      </c>
      <c r="F30" s="31">
        <v>14987</v>
      </c>
      <c r="G30" s="37">
        <v>22479</v>
      </c>
      <c r="H30" s="42">
        <v>1.02</v>
      </c>
      <c r="I30" s="36">
        <v>30752</v>
      </c>
      <c r="J30" s="40">
        <v>22843.9</v>
      </c>
      <c r="K30" s="44">
        <v>0.99</v>
      </c>
    </row>
    <row r="31" spans="1:11" ht="16.149999999999999" customHeight="1">
      <c r="A31" s="13">
        <v>21</v>
      </c>
      <c r="B31" s="14" t="s">
        <v>29</v>
      </c>
      <c r="C31" s="32">
        <v>9970</v>
      </c>
      <c r="D31" s="38">
        <v>25845.1</v>
      </c>
      <c r="E31" s="42">
        <v>1.03</v>
      </c>
      <c r="F31" s="31">
        <v>8828</v>
      </c>
      <c r="G31" s="37">
        <v>24076.799999999999</v>
      </c>
      <c r="H31" s="42">
        <v>1.03</v>
      </c>
      <c r="I31" s="34">
        <v>18798</v>
      </c>
      <c r="J31" s="40">
        <v>24983.4</v>
      </c>
      <c r="K31" s="44">
        <v>1.03</v>
      </c>
    </row>
    <row r="32" spans="1:11" ht="16.149999999999999" customHeight="1">
      <c r="A32" s="13">
        <v>22</v>
      </c>
      <c r="B32" s="14" t="s">
        <v>30</v>
      </c>
      <c r="C32" s="32">
        <v>11200</v>
      </c>
      <c r="D32" s="38">
        <v>29789.599999999999</v>
      </c>
      <c r="E32" s="42">
        <v>1.19</v>
      </c>
      <c r="F32" s="31">
        <v>10390</v>
      </c>
      <c r="G32" s="37">
        <v>28724.7</v>
      </c>
      <c r="H32" s="42">
        <v>1.23</v>
      </c>
      <c r="I32" s="34">
        <v>21590</v>
      </c>
      <c r="J32" s="40">
        <v>29267.4</v>
      </c>
      <c r="K32" s="44">
        <v>1.21</v>
      </c>
    </row>
    <row r="33" spans="1:11" ht="16.149999999999999" customHeight="1">
      <c r="A33" s="13">
        <v>23</v>
      </c>
      <c r="B33" s="14" t="s">
        <v>31</v>
      </c>
      <c r="C33" s="32">
        <v>11648</v>
      </c>
      <c r="D33" s="38">
        <v>24218.7</v>
      </c>
      <c r="E33" s="42">
        <v>0.97</v>
      </c>
      <c r="F33" s="31">
        <v>10352</v>
      </c>
      <c r="G33" s="37">
        <v>22888</v>
      </c>
      <c r="H33" s="42">
        <v>0.99</v>
      </c>
      <c r="I33" s="34">
        <v>22000</v>
      </c>
      <c r="J33" s="40">
        <v>23573.8</v>
      </c>
      <c r="K33" s="44">
        <v>0.98</v>
      </c>
    </row>
    <row r="34" spans="1:11" ht="16.149999999999999" customHeight="1">
      <c r="A34" s="13">
        <v>24</v>
      </c>
      <c r="B34" s="14" t="s">
        <v>32</v>
      </c>
      <c r="C34" s="32">
        <v>12638</v>
      </c>
      <c r="D34" s="38">
        <v>25688</v>
      </c>
      <c r="E34" s="42">
        <v>1.07</v>
      </c>
      <c r="F34" s="31">
        <v>11268</v>
      </c>
      <c r="G34" s="37">
        <v>23207.599999999999</v>
      </c>
      <c r="H34" s="42">
        <v>1.06</v>
      </c>
      <c r="I34" s="34">
        <v>23906</v>
      </c>
      <c r="J34" s="40">
        <v>24455.8</v>
      </c>
      <c r="K34" s="44">
        <v>1.06</v>
      </c>
    </row>
    <row r="35" spans="1:11" ht="25.15" customHeight="1">
      <c r="A35" s="16" t="s">
        <v>33</v>
      </c>
      <c r="B35" s="15" t="s">
        <v>43</v>
      </c>
      <c r="C35" s="33">
        <v>317323</v>
      </c>
      <c r="D35" s="39">
        <v>24690.2</v>
      </c>
      <c r="E35" s="43">
        <v>1</v>
      </c>
      <c r="F35" s="35">
        <v>279497</v>
      </c>
      <c r="G35" s="39">
        <v>22824</v>
      </c>
      <c r="H35" s="43">
        <v>1</v>
      </c>
      <c r="I35" s="35">
        <v>596820</v>
      </c>
      <c r="J35" s="41">
        <v>23779.7</v>
      </c>
      <c r="K35" s="45">
        <v>1</v>
      </c>
    </row>
    <row r="36" spans="1:11" ht="15" hidden="1" customHeight="1">
      <c r="A36" s="16"/>
      <c r="B36" s="15"/>
      <c r="C36" s="25"/>
      <c r="D36" s="25"/>
      <c r="E36" s="26"/>
      <c r="F36" s="26"/>
      <c r="G36" s="26"/>
      <c r="H36" s="26"/>
      <c r="I36" s="27"/>
      <c r="J36" s="27"/>
      <c r="K36" s="27"/>
    </row>
    <row r="37" spans="1:11" ht="12" customHeight="1">
      <c r="A37" s="17"/>
      <c r="B37" s="18"/>
      <c r="C37" s="28"/>
      <c r="D37" s="28"/>
      <c r="E37" s="29"/>
      <c r="F37" s="29"/>
      <c r="G37" s="29"/>
      <c r="H37" s="29"/>
      <c r="I37" s="30"/>
      <c r="J37" s="30"/>
      <c r="K37" s="30"/>
    </row>
    <row r="38" spans="1:11" ht="12" customHeight="1">
      <c r="A38" s="20" t="s">
        <v>34</v>
      </c>
      <c r="C38" s="19"/>
      <c r="D38" s="19"/>
      <c r="E38" s="21" t="s">
        <v>35</v>
      </c>
      <c r="F38" s="22" t="s">
        <v>36</v>
      </c>
      <c r="G38" s="9"/>
      <c r="H38" s="9"/>
    </row>
    <row r="39" spans="1:11" ht="12" customHeight="1">
      <c r="A39" s="23" t="s">
        <v>37</v>
      </c>
      <c r="C39" s="9"/>
      <c r="D39" s="9"/>
      <c r="E39" s="24"/>
      <c r="F39" s="22" t="s">
        <v>38</v>
      </c>
      <c r="G39" s="9"/>
      <c r="H39" s="9"/>
    </row>
    <row r="40" spans="1:11" ht="12" customHeight="1">
      <c r="A40" s="23" t="s">
        <v>39</v>
      </c>
      <c r="C40" s="9"/>
      <c r="D40" s="9"/>
      <c r="E40" s="9"/>
      <c r="F40" s="22" t="s">
        <v>40</v>
      </c>
      <c r="G40" s="9"/>
      <c r="H40" s="9"/>
    </row>
    <row r="41" spans="1:11" ht="12" customHeight="1">
      <c r="C41" s="9"/>
      <c r="D41" s="9"/>
      <c r="E41" s="9"/>
      <c r="F41" s="9"/>
      <c r="G41" s="9"/>
      <c r="H41" s="9"/>
    </row>
    <row r="42" spans="1:11" ht="12" customHeight="1"/>
    <row r="43" spans="1:11" ht="12" customHeight="1"/>
    <row r="44" spans="1:11" ht="12" customHeight="1"/>
    <row r="45" spans="1:11" ht="12" customHeight="1"/>
    <row r="46" spans="1:11" ht="12" customHeight="1"/>
    <row r="47" spans="1:11" ht="12" customHeight="1"/>
    <row r="48" spans="1:11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</sheetData>
  <mergeCells count="6">
    <mergeCell ref="F9:H9"/>
    <mergeCell ref="A8:A10"/>
    <mergeCell ref="B8:B10"/>
    <mergeCell ref="C8:K8"/>
    <mergeCell ref="C9:E9"/>
    <mergeCell ref="I9:K9"/>
  </mergeCells>
  <phoneticPr fontId="2" type="noConversion"/>
  <pageMargins left="0.39370078740157483" right="0.39370078740157483" top="0.59055118110236227" bottom="0.59055118110236227" header="0.51181102362204722" footer="0.51181102362204722"/>
  <pageSetup paperSize="9" scale="76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K70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5" t="s">
        <v>1</v>
      </c>
      <c r="D9" s="86"/>
      <c r="E9" s="86"/>
      <c r="F9" s="85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9486</v>
      </c>
      <c r="D11" s="37">
        <v>23324.3</v>
      </c>
      <c r="E11" s="42">
        <v>1</v>
      </c>
      <c r="F11" s="34">
        <v>9456</v>
      </c>
      <c r="G11" s="40">
        <v>24642.3</v>
      </c>
      <c r="H11" s="44">
        <v>1.03</v>
      </c>
      <c r="I11" s="34">
        <v>18942</v>
      </c>
      <c r="J11" s="40">
        <v>23964.2</v>
      </c>
      <c r="K11" s="44">
        <v>1.01</v>
      </c>
    </row>
    <row r="12" spans="1:11" ht="16.149999999999999" customHeight="1">
      <c r="A12" s="49">
        <v>2</v>
      </c>
      <c r="B12" s="47" t="s">
        <v>53</v>
      </c>
      <c r="C12" s="31">
        <v>25829</v>
      </c>
      <c r="D12" s="37">
        <v>21063.9</v>
      </c>
      <c r="E12" s="42">
        <v>0.91</v>
      </c>
      <c r="F12" s="34">
        <v>24219</v>
      </c>
      <c r="G12" s="40">
        <v>20997.7</v>
      </c>
      <c r="H12" s="44">
        <v>0.88</v>
      </c>
      <c r="I12" s="34">
        <v>50048</v>
      </c>
      <c r="J12" s="40">
        <v>21031.8</v>
      </c>
      <c r="K12" s="44">
        <v>0.89</v>
      </c>
    </row>
    <row r="13" spans="1:11" ht="16.149999999999999" customHeight="1">
      <c r="A13" s="49">
        <v>3</v>
      </c>
      <c r="B13" s="47" t="s">
        <v>22</v>
      </c>
      <c r="C13" s="32">
        <v>24471</v>
      </c>
      <c r="D13" s="38">
        <v>20472.3</v>
      </c>
      <c r="E13" s="42">
        <v>0.88</v>
      </c>
      <c r="F13" s="31">
        <v>22596</v>
      </c>
      <c r="G13" s="37">
        <v>19404</v>
      </c>
      <c r="H13" s="42">
        <v>0.81</v>
      </c>
      <c r="I13" s="34">
        <v>47067</v>
      </c>
      <c r="J13" s="40">
        <v>19945.2</v>
      </c>
      <c r="K13" s="44">
        <v>0.84</v>
      </c>
    </row>
    <row r="14" spans="1:11" ht="16.149999999999999" customHeight="1">
      <c r="A14" s="49">
        <v>4</v>
      </c>
      <c r="B14" s="47" t="s">
        <v>32</v>
      </c>
      <c r="C14" s="32">
        <v>10645</v>
      </c>
      <c r="D14" s="38">
        <v>25760.5</v>
      </c>
      <c r="E14" s="42">
        <v>1.1100000000000001</v>
      </c>
      <c r="F14" s="31">
        <v>10603</v>
      </c>
      <c r="G14" s="37">
        <v>25852.1</v>
      </c>
      <c r="H14" s="42">
        <v>1.08</v>
      </c>
      <c r="I14" s="36">
        <v>21248</v>
      </c>
      <c r="J14" s="40">
        <v>25806.1</v>
      </c>
      <c r="K14" s="44">
        <v>1.0900000000000001</v>
      </c>
    </row>
    <row r="15" spans="1:11" ht="16.149999999999999" customHeight="1">
      <c r="A15" s="49">
        <v>5</v>
      </c>
      <c r="B15" s="47" t="s">
        <v>54</v>
      </c>
      <c r="C15" s="32">
        <v>19981</v>
      </c>
      <c r="D15" s="38">
        <v>25035.7</v>
      </c>
      <c r="E15" s="42">
        <v>1.08</v>
      </c>
      <c r="F15" s="31">
        <v>20268</v>
      </c>
      <c r="G15" s="37">
        <v>26408.2</v>
      </c>
      <c r="H15" s="42">
        <v>1.1000000000000001</v>
      </c>
      <c r="I15" s="36">
        <v>40249</v>
      </c>
      <c r="J15" s="40">
        <v>25708.5</v>
      </c>
      <c r="K15" s="44">
        <v>1.0900000000000001</v>
      </c>
    </row>
    <row r="16" spans="1:11" ht="16.149999999999999" customHeight="1">
      <c r="A16" s="49">
        <v>6</v>
      </c>
      <c r="B16" s="47" t="s">
        <v>55</v>
      </c>
      <c r="C16" s="32">
        <v>19305</v>
      </c>
      <c r="D16" s="38">
        <v>22593.7</v>
      </c>
      <c r="E16" s="42">
        <v>0.97</v>
      </c>
      <c r="F16" s="31">
        <v>19494</v>
      </c>
      <c r="G16" s="37">
        <v>22963</v>
      </c>
      <c r="H16" s="42">
        <v>0.96</v>
      </c>
      <c r="I16" s="36">
        <v>38799</v>
      </c>
      <c r="J16" s="40">
        <v>22777.8</v>
      </c>
      <c r="K16" s="44">
        <v>0.96</v>
      </c>
    </row>
    <row r="17" spans="1:11" ht="16.149999999999999" customHeight="1">
      <c r="A17" s="49">
        <v>7</v>
      </c>
      <c r="B17" s="47" t="s">
        <v>16</v>
      </c>
      <c r="C17" s="32">
        <v>22479</v>
      </c>
      <c r="D17" s="38">
        <v>25158.9</v>
      </c>
      <c r="E17" s="42">
        <v>1.08</v>
      </c>
      <c r="F17" s="31">
        <v>23238</v>
      </c>
      <c r="G17" s="37">
        <v>26523.200000000001</v>
      </c>
      <c r="H17" s="42">
        <v>1.1100000000000001</v>
      </c>
      <c r="I17" s="36">
        <v>45717</v>
      </c>
      <c r="J17" s="40">
        <v>25834.400000000001</v>
      </c>
      <c r="K17" s="44">
        <v>1.0900000000000001</v>
      </c>
    </row>
    <row r="18" spans="1:11" ht="16.149999999999999" customHeight="1">
      <c r="A18" s="49">
        <v>8</v>
      </c>
      <c r="B18" s="47" t="s">
        <v>56</v>
      </c>
      <c r="C18" s="32">
        <v>26340</v>
      </c>
      <c r="D18" s="38">
        <v>24606.9</v>
      </c>
      <c r="E18" s="42">
        <v>1.06</v>
      </c>
      <c r="F18" s="31">
        <v>26804</v>
      </c>
      <c r="G18" s="37">
        <v>26022.3</v>
      </c>
      <c r="H18" s="42">
        <v>1.08</v>
      </c>
      <c r="I18" s="36">
        <v>53144</v>
      </c>
      <c r="J18" s="40">
        <v>25301.1</v>
      </c>
      <c r="K18" s="44">
        <v>1.07</v>
      </c>
    </row>
    <row r="19" spans="1:11" ht="16.149999999999999" customHeight="1">
      <c r="A19" s="49">
        <v>9</v>
      </c>
      <c r="B19" s="47" t="s">
        <v>57</v>
      </c>
      <c r="C19" s="32">
        <v>11130</v>
      </c>
      <c r="D19" s="38">
        <v>24822.1</v>
      </c>
      <c r="E19" s="42">
        <v>1.07</v>
      </c>
      <c r="F19" s="31">
        <v>10974</v>
      </c>
      <c r="G19" s="37">
        <v>24704</v>
      </c>
      <c r="H19" s="42">
        <v>1.03</v>
      </c>
      <c r="I19" s="36">
        <v>22104</v>
      </c>
      <c r="J19" s="40">
        <v>24763.3</v>
      </c>
      <c r="K19" s="44">
        <v>1.05</v>
      </c>
    </row>
    <row r="20" spans="1:11" ht="16.149999999999999" customHeight="1">
      <c r="A20" s="49">
        <v>10</v>
      </c>
      <c r="B20" s="47" t="s">
        <v>58</v>
      </c>
      <c r="C20" s="32">
        <v>16547</v>
      </c>
      <c r="D20" s="38">
        <v>24444.2</v>
      </c>
      <c r="E20" s="42">
        <v>1.05</v>
      </c>
      <c r="F20" s="31">
        <v>17296</v>
      </c>
      <c r="G20" s="37">
        <v>26482.5</v>
      </c>
      <c r="H20" s="42">
        <v>1.1000000000000001</v>
      </c>
      <c r="I20" s="36">
        <v>33843</v>
      </c>
      <c r="J20" s="40">
        <v>25445.1</v>
      </c>
      <c r="K20" s="44">
        <v>1.08</v>
      </c>
    </row>
    <row r="21" spans="1:11" ht="16.149999999999999" customHeight="1">
      <c r="A21" s="49">
        <v>11</v>
      </c>
      <c r="B21" s="47" t="s">
        <v>46</v>
      </c>
      <c r="C21" s="32">
        <v>19326</v>
      </c>
      <c r="D21" s="38">
        <v>20874.5</v>
      </c>
      <c r="E21" s="42">
        <v>0.9</v>
      </c>
      <c r="F21" s="31">
        <v>19773</v>
      </c>
      <c r="G21" s="37">
        <v>21838.5</v>
      </c>
      <c r="H21" s="42">
        <v>0.91</v>
      </c>
      <c r="I21" s="36">
        <v>39099</v>
      </c>
      <c r="J21" s="40">
        <v>21351.1</v>
      </c>
      <c r="K21" s="44">
        <v>0.9</v>
      </c>
    </row>
    <row r="22" spans="1:11" ht="16.149999999999999" customHeight="1">
      <c r="A22" s="49">
        <v>12</v>
      </c>
      <c r="B22" s="47" t="s">
        <v>47</v>
      </c>
      <c r="C22" s="32">
        <v>23325</v>
      </c>
      <c r="D22" s="38">
        <v>24444</v>
      </c>
      <c r="E22" s="42">
        <v>1.05</v>
      </c>
      <c r="F22" s="31">
        <v>22988</v>
      </c>
      <c r="G22" s="37">
        <v>25246.3</v>
      </c>
      <c r="H22" s="42">
        <v>1.05</v>
      </c>
      <c r="I22" s="36">
        <v>46313</v>
      </c>
      <c r="J22" s="40">
        <v>24835.9</v>
      </c>
      <c r="K22" s="44">
        <v>1.05</v>
      </c>
    </row>
    <row r="23" spans="1:11" ht="16.149999999999999" customHeight="1">
      <c r="A23" s="49">
        <v>13</v>
      </c>
      <c r="B23" s="47" t="s">
        <v>59</v>
      </c>
      <c r="C23" s="32">
        <v>13476</v>
      </c>
      <c r="D23" s="38">
        <v>24109.9</v>
      </c>
      <c r="E23" s="42">
        <v>1.04</v>
      </c>
      <c r="F23" s="31">
        <v>14118</v>
      </c>
      <c r="G23" s="37">
        <v>26037.4</v>
      </c>
      <c r="H23" s="42">
        <v>1.0900000000000001</v>
      </c>
      <c r="I23" s="36">
        <v>27594</v>
      </c>
      <c r="J23" s="40">
        <v>25059</v>
      </c>
      <c r="K23" s="44">
        <v>1.06</v>
      </c>
    </row>
    <row r="24" spans="1:11" ht="16.149999999999999" customHeight="1">
      <c r="A24" s="49">
        <v>14</v>
      </c>
      <c r="B24" s="47" t="s">
        <v>60</v>
      </c>
      <c r="C24" s="32">
        <v>14714</v>
      </c>
      <c r="D24" s="38">
        <v>23399.8</v>
      </c>
      <c r="E24" s="42">
        <v>1.01</v>
      </c>
      <c r="F24" s="31">
        <v>14876</v>
      </c>
      <c r="G24" s="37">
        <v>24433.7</v>
      </c>
      <c r="H24" s="42">
        <v>1.02</v>
      </c>
      <c r="I24" s="36">
        <v>29590</v>
      </c>
      <c r="J24" s="40">
        <v>23908.6</v>
      </c>
      <c r="K24" s="44">
        <v>1.01</v>
      </c>
    </row>
    <row r="25" spans="1:11" ht="16.149999999999999" customHeight="1">
      <c r="A25" s="50">
        <v>15</v>
      </c>
      <c r="B25" s="48" t="s">
        <v>48</v>
      </c>
      <c r="C25" s="33">
        <f>SUM(C11:C24)</f>
        <v>257054</v>
      </c>
      <c r="D25" s="39">
        <v>23260.7</v>
      </c>
      <c r="E25" s="43">
        <v>1</v>
      </c>
      <c r="F25" s="33">
        <f>SUM(F11:F24)</f>
        <v>256703</v>
      </c>
      <c r="G25" s="39">
        <v>23993.9</v>
      </c>
      <c r="H25" s="43">
        <v>1</v>
      </c>
      <c r="I25" s="33">
        <f>SUM(I11:I24)</f>
        <v>513757</v>
      </c>
      <c r="J25" s="39">
        <v>23621.3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77" t="s">
        <v>34</v>
      </c>
      <c r="B27" s="76"/>
      <c r="C27" s="19"/>
      <c r="D27" s="19"/>
      <c r="E27" s="21" t="s">
        <v>35</v>
      </c>
      <c r="F27" s="78" t="s">
        <v>80</v>
      </c>
      <c r="G27" s="76"/>
      <c r="H27" s="9"/>
    </row>
    <row r="28" spans="1:11" ht="10.9" customHeight="1">
      <c r="A28" s="78" t="s">
        <v>86</v>
      </c>
      <c r="B28" s="76"/>
      <c r="C28" s="76"/>
      <c r="D28" s="9"/>
      <c r="E28" s="24"/>
      <c r="F28" s="9"/>
    </row>
    <row r="29" spans="1:11" ht="10.9" customHeight="1">
      <c r="A29" s="78" t="s">
        <v>39</v>
      </c>
      <c r="B29" s="76"/>
      <c r="C29" s="9"/>
      <c r="D29" s="9"/>
      <c r="E29" s="9"/>
      <c r="F29" s="9"/>
    </row>
    <row r="30" spans="1:11" ht="10.9" customHeight="1">
      <c r="A30" s="78" t="s">
        <v>75</v>
      </c>
      <c r="B30" s="76"/>
      <c r="C30" s="76"/>
      <c r="D30" s="23"/>
      <c r="E30" s="9"/>
      <c r="F30" s="9"/>
      <c r="G30" s="9"/>
      <c r="H30" s="9"/>
      <c r="I30" s="61"/>
    </row>
    <row r="31" spans="1:11" ht="10.9" customHeight="1">
      <c r="A31" s="79" t="s">
        <v>51</v>
      </c>
      <c r="B31" s="76"/>
      <c r="C31" s="76"/>
      <c r="D31" s="76"/>
      <c r="E31" s="66"/>
      <c r="F31" s="76"/>
      <c r="G31" s="9"/>
      <c r="H31" s="9"/>
    </row>
    <row r="32" spans="1:11" ht="10.9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4">
    <mergeCell ref="C8:K8"/>
    <mergeCell ref="C9:E9"/>
    <mergeCell ref="F9:H9"/>
    <mergeCell ref="I9:K9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K70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5" t="s">
        <v>1</v>
      </c>
      <c r="D9" s="86"/>
      <c r="E9" s="86"/>
      <c r="F9" s="85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10372</v>
      </c>
      <c r="D11" s="37">
        <v>25284.9</v>
      </c>
      <c r="E11" s="42">
        <v>1.03</v>
      </c>
      <c r="F11" s="34">
        <v>10297</v>
      </c>
      <c r="G11" s="40">
        <v>26601.7</v>
      </c>
      <c r="H11" s="44">
        <v>1.06</v>
      </c>
      <c r="I11" s="34">
        <v>20669</v>
      </c>
      <c r="J11" s="40">
        <v>25924.2</v>
      </c>
      <c r="K11" s="44">
        <v>1.04</v>
      </c>
    </row>
    <row r="12" spans="1:11" ht="16.149999999999999" customHeight="1">
      <c r="A12" s="49">
        <v>2</v>
      </c>
      <c r="B12" s="47" t="s">
        <v>53</v>
      </c>
      <c r="C12" s="31">
        <v>26861</v>
      </c>
      <c r="D12" s="37">
        <v>21853</v>
      </c>
      <c r="E12" s="42">
        <v>0.89</v>
      </c>
      <c r="F12" s="34">
        <v>25218</v>
      </c>
      <c r="G12" s="40">
        <v>21853.3</v>
      </c>
      <c r="H12" s="44">
        <v>0.87</v>
      </c>
      <c r="I12" s="34">
        <v>52079</v>
      </c>
      <c r="J12" s="40">
        <v>21853.1</v>
      </c>
      <c r="K12" s="44">
        <v>0.88</v>
      </c>
    </row>
    <row r="13" spans="1:11" ht="16.149999999999999" customHeight="1">
      <c r="A13" s="49">
        <v>3</v>
      </c>
      <c r="B13" s="47" t="s">
        <v>22</v>
      </c>
      <c r="C13" s="32">
        <v>25918</v>
      </c>
      <c r="D13" s="38">
        <v>21627.5</v>
      </c>
      <c r="E13" s="42">
        <v>0.88</v>
      </c>
      <c r="F13" s="31">
        <v>24467</v>
      </c>
      <c r="G13" s="37">
        <v>20942</v>
      </c>
      <c r="H13" s="42">
        <v>0.83</v>
      </c>
      <c r="I13" s="34">
        <v>50385</v>
      </c>
      <c r="J13" s="40">
        <v>21289.1</v>
      </c>
      <c r="K13" s="44">
        <v>0.86</v>
      </c>
    </row>
    <row r="14" spans="1:11" ht="16.149999999999999" customHeight="1">
      <c r="A14" s="49">
        <v>4</v>
      </c>
      <c r="B14" s="47" t="s">
        <v>32</v>
      </c>
      <c r="C14" s="32">
        <v>11356</v>
      </c>
      <c r="D14" s="38">
        <v>27294.1</v>
      </c>
      <c r="E14" s="42">
        <v>1.1100000000000001</v>
      </c>
      <c r="F14" s="31">
        <v>11387</v>
      </c>
      <c r="G14" s="37">
        <v>27555.4</v>
      </c>
      <c r="H14" s="42">
        <v>1.1000000000000001</v>
      </c>
      <c r="I14" s="36">
        <v>22743</v>
      </c>
      <c r="J14" s="40">
        <v>27424.3</v>
      </c>
      <c r="K14" s="44">
        <v>1.1000000000000001</v>
      </c>
    </row>
    <row r="15" spans="1:11" ht="16.149999999999999" customHeight="1">
      <c r="A15" s="49">
        <v>5</v>
      </c>
      <c r="B15" s="47" t="s">
        <v>54</v>
      </c>
      <c r="C15" s="32">
        <v>21453</v>
      </c>
      <c r="D15" s="38">
        <v>26646.2</v>
      </c>
      <c r="E15" s="42">
        <v>1.08</v>
      </c>
      <c r="F15" s="31">
        <v>21874</v>
      </c>
      <c r="G15" s="37">
        <v>28282.5</v>
      </c>
      <c r="H15" s="42">
        <v>1.1200000000000001</v>
      </c>
      <c r="I15" s="36">
        <v>43327</v>
      </c>
      <c r="J15" s="40">
        <v>27447.9</v>
      </c>
      <c r="K15" s="44">
        <v>1.1000000000000001</v>
      </c>
    </row>
    <row r="16" spans="1:11" ht="16.149999999999999" customHeight="1">
      <c r="A16" s="49">
        <v>6</v>
      </c>
      <c r="B16" s="47" t="s">
        <v>55</v>
      </c>
      <c r="C16" s="32">
        <v>20076</v>
      </c>
      <c r="D16" s="38">
        <v>23445.200000000001</v>
      </c>
      <c r="E16" s="42">
        <v>0.95</v>
      </c>
      <c r="F16" s="31">
        <v>20545</v>
      </c>
      <c r="G16" s="37">
        <v>24137.8</v>
      </c>
      <c r="H16" s="42">
        <v>0.96</v>
      </c>
      <c r="I16" s="36">
        <v>40621</v>
      </c>
      <c r="J16" s="40">
        <v>23790.400000000001</v>
      </c>
      <c r="K16" s="44">
        <v>0.96</v>
      </c>
    </row>
    <row r="17" spans="1:11" ht="16.149999999999999" customHeight="1">
      <c r="A17" s="49">
        <v>7</v>
      </c>
      <c r="B17" s="47" t="s">
        <v>16</v>
      </c>
      <c r="C17" s="32">
        <v>24258</v>
      </c>
      <c r="D17" s="38">
        <v>26974.5</v>
      </c>
      <c r="E17" s="42">
        <v>1.1000000000000001</v>
      </c>
      <c r="F17" s="31">
        <v>24140</v>
      </c>
      <c r="G17" s="37">
        <v>27342.2</v>
      </c>
      <c r="H17" s="42">
        <v>1.0900000000000001</v>
      </c>
      <c r="I17" s="36">
        <v>48398</v>
      </c>
      <c r="J17" s="40">
        <v>27156.6</v>
      </c>
      <c r="K17" s="44">
        <v>1.0900000000000001</v>
      </c>
    </row>
    <row r="18" spans="1:11" ht="16.149999999999999" customHeight="1">
      <c r="A18" s="49">
        <v>8</v>
      </c>
      <c r="B18" s="47" t="s">
        <v>56</v>
      </c>
      <c r="C18" s="32">
        <v>27498</v>
      </c>
      <c r="D18" s="38">
        <v>25450.2</v>
      </c>
      <c r="E18" s="42">
        <v>1.04</v>
      </c>
      <c r="F18" s="31">
        <v>27540</v>
      </c>
      <c r="G18" s="37">
        <v>26456.3</v>
      </c>
      <c r="H18" s="42">
        <v>1.05</v>
      </c>
      <c r="I18" s="36">
        <v>55038</v>
      </c>
      <c r="J18" s="40">
        <v>25943.9</v>
      </c>
      <c r="K18" s="44">
        <v>1.04</v>
      </c>
    </row>
    <row r="19" spans="1:11" ht="16.149999999999999" customHeight="1">
      <c r="A19" s="49">
        <v>9</v>
      </c>
      <c r="B19" s="47" t="s">
        <v>57</v>
      </c>
      <c r="C19" s="32">
        <v>11687</v>
      </c>
      <c r="D19" s="38">
        <v>25999.1</v>
      </c>
      <c r="E19" s="42">
        <v>1.06</v>
      </c>
      <c r="F19" s="31">
        <v>11647</v>
      </c>
      <c r="G19" s="37">
        <v>26146.9</v>
      </c>
      <c r="H19" s="42">
        <v>1.04</v>
      </c>
      <c r="I19" s="36">
        <v>23334</v>
      </c>
      <c r="J19" s="40">
        <v>26072.7</v>
      </c>
      <c r="K19" s="44">
        <v>1.05</v>
      </c>
    </row>
    <row r="20" spans="1:11" ht="16.149999999999999" customHeight="1">
      <c r="A20" s="49">
        <v>10</v>
      </c>
      <c r="B20" s="47" t="s">
        <v>58</v>
      </c>
      <c r="C20" s="32">
        <v>17435</v>
      </c>
      <c r="D20" s="38">
        <v>25509</v>
      </c>
      <c r="E20" s="42">
        <v>1.04</v>
      </c>
      <c r="F20" s="31">
        <v>17901</v>
      </c>
      <c r="G20" s="37">
        <v>27136.1</v>
      </c>
      <c r="H20" s="42">
        <v>1.08</v>
      </c>
      <c r="I20" s="36">
        <v>35336</v>
      </c>
      <c r="J20" s="40">
        <v>26308.1</v>
      </c>
      <c r="K20" s="44">
        <v>1.06</v>
      </c>
    </row>
    <row r="21" spans="1:11" ht="16.149999999999999" customHeight="1">
      <c r="A21" s="49">
        <v>11</v>
      </c>
      <c r="B21" s="47" t="s">
        <v>46</v>
      </c>
      <c r="C21" s="32">
        <v>20126</v>
      </c>
      <c r="D21" s="38">
        <v>21668.9</v>
      </c>
      <c r="E21" s="42">
        <v>0.88</v>
      </c>
      <c r="F21" s="31">
        <v>20407</v>
      </c>
      <c r="G21" s="37">
        <v>22488.3</v>
      </c>
      <c r="H21" s="42">
        <v>0.89</v>
      </c>
      <c r="I21" s="36">
        <v>40533</v>
      </c>
      <c r="J21" s="40">
        <v>22073.9</v>
      </c>
      <c r="K21" s="44">
        <v>0.89</v>
      </c>
    </row>
    <row r="22" spans="1:11" ht="16.149999999999999" customHeight="1">
      <c r="A22" s="49">
        <v>12</v>
      </c>
      <c r="B22" s="47" t="s">
        <v>47</v>
      </c>
      <c r="C22" s="32">
        <v>25887</v>
      </c>
      <c r="D22" s="38">
        <v>26866.799999999999</v>
      </c>
      <c r="E22" s="42">
        <v>1.0900000000000001</v>
      </c>
      <c r="F22" s="31">
        <v>25023</v>
      </c>
      <c r="G22" s="37">
        <v>27217.3</v>
      </c>
      <c r="H22" s="42">
        <v>1.08</v>
      </c>
      <c r="I22" s="36">
        <v>50910</v>
      </c>
      <c r="J22" s="40">
        <v>27037.9</v>
      </c>
      <c r="K22" s="44">
        <v>1.0900000000000001</v>
      </c>
    </row>
    <row r="23" spans="1:11" ht="16.149999999999999" customHeight="1">
      <c r="A23" s="49">
        <v>13</v>
      </c>
      <c r="B23" s="47" t="s">
        <v>59</v>
      </c>
      <c r="C23" s="32">
        <v>14445</v>
      </c>
      <c r="D23" s="38">
        <v>25704.9</v>
      </c>
      <c r="E23" s="42">
        <v>1.05</v>
      </c>
      <c r="F23" s="31">
        <v>14328</v>
      </c>
      <c r="G23" s="37">
        <v>26221.599999999999</v>
      </c>
      <c r="H23" s="42">
        <v>1.04</v>
      </c>
      <c r="I23" s="36">
        <v>28773</v>
      </c>
      <c r="J23" s="40">
        <v>25959.599999999999</v>
      </c>
      <c r="K23" s="44">
        <v>1.04</v>
      </c>
    </row>
    <row r="24" spans="1:11" ht="16.149999999999999" customHeight="1">
      <c r="A24" s="49">
        <v>14</v>
      </c>
      <c r="B24" s="47" t="s">
        <v>60</v>
      </c>
      <c r="C24" s="32">
        <v>15900</v>
      </c>
      <c r="D24" s="38">
        <v>25126.799999999999</v>
      </c>
      <c r="E24" s="42">
        <v>1.02</v>
      </c>
      <c r="F24" s="31">
        <v>15824</v>
      </c>
      <c r="G24" s="37">
        <v>25818.2</v>
      </c>
      <c r="H24" s="42">
        <v>1.03</v>
      </c>
      <c r="I24" s="36">
        <v>31724</v>
      </c>
      <c r="J24" s="40">
        <v>25467</v>
      </c>
      <c r="K24" s="44">
        <v>1.02</v>
      </c>
    </row>
    <row r="25" spans="1:11" ht="16.149999999999999" customHeight="1">
      <c r="A25" s="50">
        <v>15</v>
      </c>
      <c r="B25" s="48" t="s">
        <v>48</v>
      </c>
      <c r="C25" s="33">
        <f>SUM(C11:C24)</f>
        <v>273272</v>
      </c>
      <c r="D25" s="39">
        <v>24585.8</v>
      </c>
      <c r="E25" s="43">
        <v>1</v>
      </c>
      <c r="F25" s="33">
        <f>SUM(F11:F24)</f>
        <v>270598</v>
      </c>
      <c r="G25" s="39">
        <v>25143.200000000001</v>
      </c>
      <c r="H25" s="43">
        <v>1</v>
      </c>
      <c r="I25" s="33">
        <f>SUM(I11:I24)</f>
        <v>543870</v>
      </c>
      <c r="J25" s="39">
        <v>24860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75" t="s">
        <v>34</v>
      </c>
      <c r="B27" s="72"/>
      <c r="C27" s="19"/>
      <c r="D27" s="19"/>
      <c r="E27" s="21" t="s">
        <v>35</v>
      </c>
      <c r="F27" s="73" t="s">
        <v>80</v>
      </c>
      <c r="G27" s="72"/>
      <c r="H27" s="9"/>
    </row>
    <row r="28" spans="1:11" ht="10.9" customHeight="1">
      <c r="A28" s="73" t="s">
        <v>85</v>
      </c>
      <c r="B28" s="72"/>
      <c r="C28" s="72"/>
      <c r="D28" s="9"/>
      <c r="E28" s="24"/>
      <c r="F28" s="9"/>
    </row>
    <row r="29" spans="1:11" ht="10.9" customHeight="1">
      <c r="A29" s="73" t="s">
        <v>39</v>
      </c>
      <c r="B29" s="72"/>
      <c r="C29" s="9"/>
      <c r="D29" s="9"/>
      <c r="E29" s="9"/>
      <c r="F29" s="9"/>
    </row>
    <row r="30" spans="1:11" ht="10.9" customHeight="1">
      <c r="A30" s="73" t="s">
        <v>75</v>
      </c>
      <c r="B30" s="72"/>
      <c r="C30" s="72"/>
      <c r="D30" s="23"/>
      <c r="E30" s="9"/>
      <c r="F30" s="9"/>
      <c r="G30" s="9"/>
      <c r="H30" s="9"/>
      <c r="I30" s="61"/>
    </row>
    <row r="31" spans="1:11" ht="10.9" customHeight="1">
      <c r="A31" s="74" t="s">
        <v>51</v>
      </c>
      <c r="B31" s="72"/>
      <c r="C31" s="72"/>
      <c r="D31" s="72"/>
      <c r="E31" s="66"/>
      <c r="F31" s="72"/>
      <c r="G31" s="9"/>
      <c r="H31" s="9"/>
    </row>
    <row r="32" spans="1:11" ht="10.9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4">
    <mergeCell ref="C8:K8"/>
    <mergeCell ref="C9:E9"/>
    <mergeCell ref="F9:H9"/>
    <mergeCell ref="I9:K9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K70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5" t="s">
        <v>1</v>
      </c>
      <c r="D9" s="86"/>
      <c r="E9" s="86"/>
      <c r="F9" s="85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12434</v>
      </c>
      <c r="D11" s="37">
        <v>29965.4</v>
      </c>
      <c r="E11" s="42">
        <v>1.08</v>
      </c>
      <c r="F11" s="34">
        <v>11758</v>
      </c>
      <c r="G11" s="40">
        <v>30013.7</v>
      </c>
      <c r="H11" s="44">
        <v>1.07</v>
      </c>
      <c r="I11" s="34">
        <v>24192</v>
      </c>
      <c r="J11" s="40">
        <v>29988.799999999999</v>
      </c>
      <c r="K11" s="44">
        <v>1.07</v>
      </c>
    </row>
    <row r="12" spans="1:11" ht="16.149999999999999" customHeight="1">
      <c r="A12" s="49">
        <v>2</v>
      </c>
      <c r="B12" s="47" t="s">
        <v>53</v>
      </c>
      <c r="C12" s="31">
        <v>30177</v>
      </c>
      <c r="D12" s="37">
        <v>24459.200000000001</v>
      </c>
      <c r="E12" s="42">
        <v>0.88</v>
      </c>
      <c r="F12" s="34">
        <v>27995</v>
      </c>
      <c r="G12" s="40">
        <v>24210.3</v>
      </c>
      <c r="H12" s="44">
        <v>0.86</v>
      </c>
      <c r="I12" s="34">
        <v>58172</v>
      </c>
      <c r="J12" s="40">
        <v>24338.799999999999</v>
      </c>
      <c r="K12" s="44">
        <v>0.87</v>
      </c>
    </row>
    <row r="13" spans="1:11" ht="16.149999999999999" customHeight="1">
      <c r="A13" s="49">
        <v>3</v>
      </c>
      <c r="B13" s="47" t="s">
        <v>22</v>
      </c>
      <c r="C13" s="32">
        <v>29428</v>
      </c>
      <c r="D13" s="38">
        <v>24417.200000000001</v>
      </c>
      <c r="E13" s="42">
        <v>0.88</v>
      </c>
      <c r="F13" s="31">
        <v>26953</v>
      </c>
      <c r="G13" s="37">
        <v>22917.4</v>
      </c>
      <c r="H13" s="42">
        <v>0.82</v>
      </c>
      <c r="I13" s="34">
        <v>56381</v>
      </c>
      <c r="J13" s="40">
        <v>23676.5</v>
      </c>
      <c r="K13" s="44">
        <v>0.85</v>
      </c>
    </row>
    <row r="14" spans="1:11" ht="16.149999999999999" customHeight="1">
      <c r="A14" s="49">
        <v>4</v>
      </c>
      <c r="B14" s="47" t="s">
        <v>32</v>
      </c>
      <c r="C14" s="32">
        <v>13403</v>
      </c>
      <c r="D14" s="38">
        <v>32002.6</v>
      </c>
      <c r="E14" s="42">
        <v>1.1499999999999999</v>
      </c>
      <c r="F14" s="31">
        <v>12657</v>
      </c>
      <c r="G14" s="37">
        <v>30434.3</v>
      </c>
      <c r="H14" s="42">
        <v>1.08</v>
      </c>
      <c r="I14" s="36">
        <v>26060</v>
      </c>
      <c r="J14" s="40">
        <v>31221.200000000001</v>
      </c>
      <c r="K14" s="44">
        <v>1.1200000000000001</v>
      </c>
    </row>
    <row r="15" spans="1:11" ht="16.149999999999999" customHeight="1">
      <c r="A15" s="49">
        <v>5</v>
      </c>
      <c r="B15" s="47" t="s">
        <v>54</v>
      </c>
      <c r="C15" s="32">
        <v>24709</v>
      </c>
      <c r="D15" s="38">
        <v>30431.7</v>
      </c>
      <c r="E15" s="42">
        <v>1.0900000000000001</v>
      </c>
      <c r="F15" s="31">
        <v>24425</v>
      </c>
      <c r="G15" s="37">
        <v>31324.1</v>
      </c>
      <c r="H15" s="42">
        <v>1.1200000000000001</v>
      </c>
      <c r="I15" s="36">
        <v>49134</v>
      </c>
      <c r="J15" s="40">
        <v>30868.9</v>
      </c>
      <c r="K15" s="44">
        <v>1.1000000000000001</v>
      </c>
    </row>
    <row r="16" spans="1:11" ht="16.149999999999999" customHeight="1">
      <c r="A16" s="49">
        <v>6</v>
      </c>
      <c r="B16" s="47" t="s">
        <v>55</v>
      </c>
      <c r="C16" s="32">
        <v>22492</v>
      </c>
      <c r="D16" s="38">
        <v>26188.1</v>
      </c>
      <c r="E16" s="42">
        <v>0.94</v>
      </c>
      <c r="F16" s="31">
        <v>22572</v>
      </c>
      <c r="G16" s="37">
        <v>26417.9</v>
      </c>
      <c r="H16" s="42">
        <v>0.94</v>
      </c>
      <c r="I16" s="36">
        <v>45064</v>
      </c>
      <c r="J16" s="40">
        <v>26302.7</v>
      </c>
      <c r="K16" s="44">
        <v>0.94</v>
      </c>
    </row>
    <row r="17" spans="1:11" ht="16.149999999999999" customHeight="1">
      <c r="A17" s="49">
        <v>7</v>
      </c>
      <c r="B17" s="47" t="s">
        <v>16</v>
      </c>
      <c r="C17" s="32">
        <v>26847</v>
      </c>
      <c r="D17" s="38">
        <v>29661.1</v>
      </c>
      <c r="E17" s="42">
        <v>1.07</v>
      </c>
      <c r="F17" s="31">
        <v>27262</v>
      </c>
      <c r="G17" s="37">
        <v>30629.599999999999</v>
      </c>
      <c r="H17" s="42">
        <v>1.0900000000000001</v>
      </c>
      <c r="I17" s="36">
        <v>54109</v>
      </c>
      <c r="J17" s="40">
        <v>30141.3</v>
      </c>
      <c r="K17" s="44">
        <v>1.08</v>
      </c>
    </row>
    <row r="18" spans="1:11" ht="16.149999999999999" customHeight="1">
      <c r="A18" s="49">
        <v>8</v>
      </c>
      <c r="B18" s="47" t="s">
        <v>56</v>
      </c>
      <c r="C18" s="32">
        <v>30276</v>
      </c>
      <c r="D18" s="38">
        <v>27783.4</v>
      </c>
      <c r="E18" s="42">
        <v>1</v>
      </c>
      <c r="F18" s="31">
        <v>30257</v>
      </c>
      <c r="G18" s="37">
        <v>28841.9</v>
      </c>
      <c r="H18" s="42">
        <v>1.03</v>
      </c>
      <c r="I18" s="36">
        <v>60533</v>
      </c>
      <c r="J18" s="40">
        <v>28302.6</v>
      </c>
      <c r="K18" s="44">
        <v>1.01</v>
      </c>
    </row>
    <row r="19" spans="1:11" ht="16.149999999999999" customHeight="1">
      <c r="A19" s="49">
        <v>9</v>
      </c>
      <c r="B19" s="47" t="s">
        <v>57</v>
      </c>
      <c r="C19" s="32">
        <v>12874</v>
      </c>
      <c r="D19" s="38">
        <v>28565.7</v>
      </c>
      <c r="E19" s="42">
        <v>1.03</v>
      </c>
      <c r="F19" s="31">
        <v>13090</v>
      </c>
      <c r="G19" s="37">
        <v>29290.3</v>
      </c>
      <c r="H19" s="42">
        <v>1.04</v>
      </c>
      <c r="I19" s="36">
        <v>25964</v>
      </c>
      <c r="J19" s="40">
        <v>28926.5</v>
      </c>
      <c r="K19" s="44">
        <v>1.03</v>
      </c>
    </row>
    <row r="20" spans="1:11" ht="16.149999999999999" customHeight="1">
      <c r="A20" s="49">
        <v>10</v>
      </c>
      <c r="B20" s="47" t="s">
        <v>58</v>
      </c>
      <c r="C20" s="32">
        <v>21296</v>
      </c>
      <c r="D20" s="38">
        <v>30883</v>
      </c>
      <c r="E20" s="42">
        <v>1.1100000000000001</v>
      </c>
      <c r="F20" s="31">
        <v>21255</v>
      </c>
      <c r="G20" s="37">
        <v>31896</v>
      </c>
      <c r="H20" s="42">
        <v>1.1399999999999999</v>
      </c>
      <c r="I20" s="36">
        <v>42551</v>
      </c>
      <c r="J20" s="40">
        <v>31380.799999999999</v>
      </c>
      <c r="K20" s="44">
        <v>1.1200000000000001</v>
      </c>
    </row>
    <row r="21" spans="1:11" ht="16.149999999999999" customHeight="1">
      <c r="A21" s="49">
        <v>11</v>
      </c>
      <c r="B21" s="47" t="s">
        <v>46</v>
      </c>
      <c r="C21" s="32">
        <v>22537</v>
      </c>
      <c r="D21" s="38">
        <v>24201.7</v>
      </c>
      <c r="E21" s="42">
        <v>0.87</v>
      </c>
      <c r="F21" s="31">
        <v>22603</v>
      </c>
      <c r="G21" s="37">
        <v>24817.5</v>
      </c>
      <c r="H21" s="42">
        <v>0.88</v>
      </c>
      <c r="I21" s="36">
        <v>45140</v>
      </c>
      <c r="J21" s="40">
        <v>24506.2</v>
      </c>
      <c r="K21" s="44">
        <v>0.88</v>
      </c>
    </row>
    <row r="22" spans="1:11" ht="16.149999999999999" customHeight="1">
      <c r="A22" s="49">
        <v>12</v>
      </c>
      <c r="B22" s="47" t="s">
        <v>47</v>
      </c>
      <c r="C22" s="32">
        <v>30372</v>
      </c>
      <c r="D22" s="38">
        <v>31283.3</v>
      </c>
      <c r="E22" s="42">
        <v>1.1200000000000001</v>
      </c>
      <c r="F22" s="31">
        <v>29149</v>
      </c>
      <c r="G22" s="37">
        <v>31425.599999999999</v>
      </c>
      <c r="H22" s="42">
        <v>1.1200000000000001</v>
      </c>
      <c r="I22" s="36">
        <v>59521</v>
      </c>
      <c r="J22" s="40">
        <v>31352.799999999999</v>
      </c>
      <c r="K22" s="44">
        <v>1.1200000000000001</v>
      </c>
    </row>
    <row r="23" spans="1:11" ht="16.149999999999999" customHeight="1">
      <c r="A23" s="49">
        <v>13</v>
      </c>
      <c r="B23" s="47" t="s">
        <v>59</v>
      </c>
      <c r="C23" s="32">
        <v>16184</v>
      </c>
      <c r="D23" s="38">
        <v>28637.9</v>
      </c>
      <c r="E23" s="42">
        <v>1.03</v>
      </c>
      <c r="F23" s="31">
        <v>16380</v>
      </c>
      <c r="G23" s="37">
        <v>29742.1</v>
      </c>
      <c r="H23" s="42">
        <v>1.06</v>
      </c>
      <c r="I23" s="36">
        <v>32564</v>
      </c>
      <c r="J23" s="40">
        <v>29182.9</v>
      </c>
      <c r="K23" s="44">
        <v>1.04</v>
      </c>
    </row>
    <row r="24" spans="1:11" ht="16.149999999999999" customHeight="1">
      <c r="A24" s="49">
        <v>14</v>
      </c>
      <c r="B24" s="47" t="s">
        <v>60</v>
      </c>
      <c r="C24" s="32">
        <v>18351</v>
      </c>
      <c r="D24" s="38">
        <v>28810.5</v>
      </c>
      <c r="E24" s="42">
        <v>1.03</v>
      </c>
      <c r="F24" s="31">
        <v>17933</v>
      </c>
      <c r="G24" s="37">
        <v>29064.400000000001</v>
      </c>
      <c r="H24" s="42">
        <v>1.03</v>
      </c>
      <c r="I24" s="36">
        <v>36284</v>
      </c>
      <c r="J24" s="40">
        <v>28935.4</v>
      </c>
      <c r="K24" s="44">
        <v>1.03</v>
      </c>
    </row>
    <row r="25" spans="1:11" ht="16.149999999999999" customHeight="1">
      <c r="A25" s="50">
        <v>15</v>
      </c>
      <c r="B25" s="48" t="s">
        <v>48</v>
      </c>
      <c r="C25" s="33">
        <v>311380</v>
      </c>
      <c r="D25" s="39">
        <v>27844.5</v>
      </c>
      <c r="E25" s="43">
        <v>1</v>
      </c>
      <c r="F25" s="33">
        <v>304289</v>
      </c>
      <c r="G25" s="39">
        <v>28089.8</v>
      </c>
      <c r="H25" s="43">
        <v>1</v>
      </c>
      <c r="I25" s="33">
        <v>615669</v>
      </c>
      <c r="J25" s="39">
        <v>27965.200000000001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69" t="s">
        <v>34</v>
      </c>
      <c r="B27" s="68"/>
      <c r="C27" s="19"/>
      <c r="D27" s="19"/>
      <c r="E27" s="21" t="s">
        <v>35</v>
      </c>
      <c r="F27" s="70" t="s">
        <v>80</v>
      </c>
      <c r="G27" s="68"/>
      <c r="H27" s="9"/>
    </row>
    <row r="28" spans="1:11" ht="10.9" customHeight="1">
      <c r="A28" s="70" t="s">
        <v>84</v>
      </c>
      <c r="B28" s="68"/>
      <c r="C28" s="68"/>
      <c r="D28" s="9"/>
      <c r="E28" s="24"/>
      <c r="F28" s="9"/>
    </row>
    <row r="29" spans="1:11" ht="10.9" customHeight="1">
      <c r="A29" s="70" t="s">
        <v>39</v>
      </c>
      <c r="B29" s="68"/>
      <c r="C29" s="9"/>
      <c r="D29" s="9"/>
      <c r="E29" s="9"/>
      <c r="F29" s="9"/>
    </row>
    <row r="30" spans="1:11" ht="10.9" customHeight="1">
      <c r="A30" s="70" t="s">
        <v>75</v>
      </c>
      <c r="B30" s="68"/>
      <c r="C30" s="68"/>
      <c r="D30" s="23"/>
      <c r="E30" s="9"/>
      <c r="F30" s="9"/>
      <c r="G30" s="9"/>
      <c r="H30" s="9"/>
      <c r="I30" s="61"/>
    </row>
    <row r="31" spans="1:11" ht="10.9" customHeight="1">
      <c r="A31" s="71" t="s">
        <v>51</v>
      </c>
      <c r="B31" s="68"/>
      <c r="C31" s="68"/>
      <c r="D31" s="68"/>
      <c r="E31" s="66"/>
      <c r="F31" s="68"/>
      <c r="G31" s="9"/>
      <c r="H31" s="9"/>
    </row>
    <row r="32" spans="1:11" ht="10.9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4">
    <mergeCell ref="C8:K8"/>
    <mergeCell ref="C9:E9"/>
    <mergeCell ref="F9:H9"/>
    <mergeCell ref="I9:K9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K70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5" t="s">
        <v>78</v>
      </c>
      <c r="D9" s="86"/>
      <c r="E9" s="86"/>
      <c r="F9" s="85" t="s">
        <v>79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12416</v>
      </c>
      <c r="D11" s="37">
        <v>29576.7</v>
      </c>
      <c r="E11" s="42">
        <v>1.06</v>
      </c>
      <c r="F11" s="34">
        <v>11585</v>
      </c>
      <c r="G11" s="40">
        <v>29185</v>
      </c>
      <c r="H11" s="44">
        <v>1.04</v>
      </c>
      <c r="I11" s="34">
        <v>24001</v>
      </c>
      <c r="J11" s="40">
        <v>29386.3</v>
      </c>
      <c r="K11" s="44">
        <v>1.05</v>
      </c>
    </row>
    <row r="12" spans="1:11" ht="16.149999999999999" customHeight="1">
      <c r="A12" s="49">
        <v>2</v>
      </c>
      <c r="B12" s="47" t="s">
        <v>53</v>
      </c>
      <c r="C12" s="31">
        <v>31106</v>
      </c>
      <c r="D12" s="37">
        <v>25192.6</v>
      </c>
      <c r="E12" s="42">
        <v>0.9</v>
      </c>
      <c r="F12" s="34">
        <v>28349</v>
      </c>
      <c r="G12" s="40">
        <v>24493.3</v>
      </c>
      <c r="H12" s="44">
        <v>0.87</v>
      </c>
      <c r="I12" s="34">
        <v>59455</v>
      </c>
      <c r="J12" s="40">
        <v>24854.2</v>
      </c>
      <c r="K12" s="44">
        <v>0.89</v>
      </c>
    </row>
    <row r="13" spans="1:11" ht="16.149999999999999" customHeight="1">
      <c r="A13" s="49">
        <v>3</v>
      </c>
      <c r="B13" s="47" t="s">
        <v>22</v>
      </c>
      <c r="C13" s="32">
        <v>29196</v>
      </c>
      <c r="D13" s="38">
        <v>24161.9</v>
      </c>
      <c r="E13" s="42">
        <v>0.86</v>
      </c>
      <c r="F13" s="31">
        <v>26720</v>
      </c>
      <c r="G13" s="37">
        <v>22691.7</v>
      </c>
      <c r="H13" s="42">
        <v>0.81</v>
      </c>
      <c r="I13" s="34">
        <v>55916</v>
      </c>
      <c r="J13" s="40">
        <v>23436.3</v>
      </c>
      <c r="K13" s="44">
        <v>0.84</v>
      </c>
    </row>
    <row r="14" spans="1:11" ht="16.149999999999999" customHeight="1">
      <c r="A14" s="49">
        <v>4</v>
      </c>
      <c r="B14" s="47" t="s">
        <v>32</v>
      </c>
      <c r="C14" s="32">
        <v>13092</v>
      </c>
      <c r="D14" s="38">
        <v>31052.400000000001</v>
      </c>
      <c r="E14" s="42">
        <v>1.1100000000000001</v>
      </c>
      <c r="F14" s="31">
        <v>13236</v>
      </c>
      <c r="G14" s="37">
        <v>31551.8</v>
      </c>
      <c r="H14" s="42">
        <v>1.1299999999999999</v>
      </c>
      <c r="I14" s="36">
        <v>26328</v>
      </c>
      <c r="J14" s="40">
        <v>31301.5</v>
      </c>
      <c r="K14" s="44">
        <v>1.1200000000000001</v>
      </c>
    </row>
    <row r="15" spans="1:11" ht="16.149999999999999" customHeight="1">
      <c r="A15" s="49">
        <v>5</v>
      </c>
      <c r="B15" s="47" t="s">
        <v>54</v>
      </c>
      <c r="C15" s="32">
        <v>24793</v>
      </c>
      <c r="D15" s="38">
        <v>30304.5</v>
      </c>
      <c r="E15" s="42">
        <v>1.08</v>
      </c>
      <c r="F15" s="31">
        <v>24306</v>
      </c>
      <c r="G15" s="37">
        <v>30866.3</v>
      </c>
      <c r="H15" s="42">
        <v>1.1000000000000001</v>
      </c>
      <c r="I15" s="36">
        <v>49099</v>
      </c>
      <c r="J15" s="40">
        <v>30580</v>
      </c>
      <c r="K15" s="44">
        <v>1.0900000000000001</v>
      </c>
    </row>
    <row r="16" spans="1:11" ht="16.149999999999999" customHeight="1">
      <c r="A16" s="49">
        <v>6</v>
      </c>
      <c r="B16" s="47" t="s">
        <v>55</v>
      </c>
      <c r="C16" s="32">
        <v>22735</v>
      </c>
      <c r="D16" s="38">
        <v>26346.9</v>
      </c>
      <c r="E16" s="42">
        <v>0.94</v>
      </c>
      <c r="F16" s="31">
        <v>22778</v>
      </c>
      <c r="G16" s="37">
        <v>26521.4</v>
      </c>
      <c r="H16" s="42">
        <v>0.95</v>
      </c>
      <c r="I16" s="36">
        <v>45513</v>
      </c>
      <c r="J16" s="40">
        <v>26433.9</v>
      </c>
      <c r="K16" s="44">
        <v>0.94</v>
      </c>
    </row>
    <row r="17" spans="1:11" ht="16.149999999999999" customHeight="1">
      <c r="A17" s="49">
        <v>7</v>
      </c>
      <c r="B17" s="47" t="s">
        <v>16</v>
      </c>
      <c r="C17" s="32">
        <v>27010</v>
      </c>
      <c r="D17" s="38">
        <v>29617</v>
      </c>
      <c r="E17" s="42">
        <v>1.06</v>
      </c>
      <c r="F17" s="31">
        <v>27039</v>
      </c>
      <c r="G17" s="37">
        <v>30082.9</v>
      </c>
      <c r="H17" s="42">
        <v>1.07</v>
      </c>
      <c r="I17" s="36">
        <v>54049</v>
      </c>
      <c r="J17" s="40">
        <v>29848.3</v>
      </c>
      <c r="K17" s="44">
        <v>1.07</v>
      </c>
    </row>
    <row r="18" spans="1:11" ht="16.149999999999999" customHeight="1">
      <c r="A18" s="49">
        <v>8</v>
      </c>
      <c r="B18" s="47" t="s">
        <v>56</v>
      </c>
      <c r="C18" s="32">
        <v>30468</v>
      </c>
      <c r="D18" s="38">
        <v>27760.1</v>
      </c>
      <c r="E18" s="42">
        <v>0.99</v>
      </c>
      <c r="F18" s="31">
        <v>30289</v>
      </c>
      <c r="G18" s="37">
        <v>28677.9</v>
      </c>
      <c r="H18" s="42">
        <v>1.02</v>
      </c>
      <c r="I18" s="36">
        <v>60757</v>
      </c>
      <c r="J18" s="40">
        <v>28210.2</v>
      </c>
      <c r="K18" s="44">
        <v>1.01</v>
      </c>
    </row>
    <row r="19" spans="1:11" ht="16.149999999999999" customHeight="1">
      <c r="A19" s="49">
        <v>9</v>
      </c>
      <c r="B19" s="47" t="s">
        <v>57</v>
      </c>
      <c r="C19" s="32">
        <v>13299</v>
      </c>
      <c r="D19" s="38">
        <v>29376.7</v>
      </c>
      <c r="E19" s="42">
        <v>1.05</v>
      </c>
      <c r="F19" s="31">
        <v>13287</v>
      </c>
      <c r="G19" s="37">
        <v>29575.3</v>
      </c>
      <c r="H19" s="42">
        <v>1.06</v>
      </c>
      <c r="I19" s="36">
        <v>26586</v>
      </c>
      <c r="J19" s="40">
        <v>29475.599999999999</v>
      </c>
      <c r="K19" s="44">
        <v>1.05</v>
      </c>
    </row>
    <row r="20" spans="1:11" ht="16.149999999999999" customHeight="1">
      <c r="A20" s="49">
        <v>10</v>
      </c>
      <c r="B20" s="47" t="s">
        <v>58</v>
      </c>
      <c r="C20" s="32">
        <v>21339</v>
      </c>
      <c r="D20" s="38">
        <v>30627.1</v>
      </c>
      <c r="E20" s="42">
        <v>1.1000000000000001</v>
      </c>
      <c r="F20" s="31">
        <v>21367</v>
      </c>
      <c r="G20" s="37">
        <v>31674.799999999999</v>
      </c>
      <c r="H20" s="42">
        <v>1.1299999999999999</v>
      </c>
      <c r="I20" s="36">
        <v>42706</v>
      </c>
      <c r="J20" s="40">
        <v>31142.5</v>
      </c>
      <c r="K20" s="44">
        <v>1.1100000000000001</v>
      </c>
    </row>
    <row r="21" spans="1:11" ht="16.149999999999999" customHeight="1">
      <c r="A21" s="49">
        <v>11</v>
      </c>
      <c r="B21" s="47" t="s">
        <v>46</v>
      </c>
      <c r="C21" s="32">
        <v>23213</v>
      </c>
      <c r="D21" s="38">
        <v>24846.9</v>
      </c>
      <c r="E21" s="42">
        <v>0.89</v>
      </c>
      <c r="F21" s="31">
        <v>22920</v>
      </c>
      <c r="G21" s="37">
        <v>25018</v>
      </c>
      <c r="H21" s="42">
        <v>0.89</v>
      </c>
      <c r="I21" s="36">
        <v>46133</v>
      </c>
      <c r="J21" s="40">
        <v>24931.599999999999</v>
      </c>
      <c r="K21" s="44">
        <v>0.89</v>
      </c>
    </row>
    <row r="22" spans="1:11" ht="16.149999999999999" customHeight="1">
      <c r="A22" s="49">
        <v>12</v>
      </c>
      <c r="B22" s="47" t="s">
        <v>47</v>
      </c>
      <c r="C22" s="32">
        <v>30950</v>
      </c>
      <c r="D22" s="38">
        <v>31599.5</v>
      </c>
      <c r="E22" s="42">
        <v>1.1299999999999999</v>
      </c>
      <c r="F22" s="31">
        <v>29399</v>
      </c>
      <c r="G22" s="37">
        <v>31374</v>
      </c>
      <c r="H22" s="42">
        <v>1.1200000000000001</v>
      </c>
      <c r="I22" s="36">
        <v>60349</v>
      </c>
      <c r="J22" s="40">
        <v>31489.3</v>
      </c>
      <c r="K22" s="44">
        <v>1.1299999999999999</v>
      </c>
    </row>
    <row r="23" spans="1:11" ht="16.149999999999999" customHeight="1">
      <c r="A23" s="49">
        <v>13</v>
      </c>
      <c r="B23" s="47" t="s">
        <v>59</v>
      </c>
      <c r="C23" s="32">
        <v>16219</v>
      </c>
      <c r="D23" s="38">
        <v>28464.400000000001</v>
      </c>
      <c r="E23" s="42">
        <v>1.02</v>
      </c>
      <c r="F23" s="31">
        <v>16307</v>
      </c>
      <c r="G23" s="37">
        <v>29327</v>
      </c>
      <c r="H23" s="42">
        <v>1.05</v>
      </c>
      <c r="I23" s="36">
        <v>32526</v>
      </c>
      <c r="J23" s="40">
        <v>28890.400000000001</v>
      </c>
      <c r="K23" s="44">
        <v>1.03</v>
      </c>
    </row>
    <row r="24" spans="1:11" ht="16.149999999999999" customHeight="1">
      <c r="A24" s="49">
        <v>14</v>
      </c>
      <c r="B24" s="47" t="s">
        <v>60</v>
      </c>
      <c r="C24" s="32">
        <v>18517</v>
      </c>
      <c r="D24" s="38">
        <v>28875.5</v>
      </c>
      <c r="E24" s="42">
        <v>1.03</v>
      </c>
      <c r="F24" s="31">
        <v>18121</v>
      </c>
      <c r="G24" s="37">
        <v>29133.200000000001</v>
      </c>
      <c r="H24" s="42">
        <v>1.04</v>
      </c>
      <c r="I24" s="36">
        <v>36638</v>
      </c>
      <c r="J24" s="40">
        <v>29002.400000000001</v>
      </c>
      <c r="K24" s="44">
        <v>1.04</v>
      </c>
    </row>
    <row r="25" spans="1:11" ht="16.149999999999999" customHeight="1">
      <c r="A25" s="50">
        <v>15</v>
      </c>
      <c r="B25" s="48" t="s">
        <v>48</v>
      </c>
      <c r="C25" s="33">
        <v>314353</v>
      </c>
      <c r="D25" s="39">
        <v>27944.400000000001</v>
      </c>
      <c r="E25" s="43">
        <v>1</v>
      </c>
      <c r="F25" s="33">
        <v>305703</v>
      </c>
      <c r="G25" s="39">
        <v>28026.1</v>
      </c>
      <c r="H25" s="43">
        <v>1</v>
      </c>
      <c r="I25" s="33">
        <v>620056</v>
      </c>
      <c r="J25" s="39">
        <v>27984.6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65" t="s">
        <v>34</v>
      </c>
      <c r="B27" s="62"/>
      <c r="C27" s="19"/>
      <c r="D27" s="19"/>
      <c r="E27" s="67">
        <v>1</v>
      </c>
      <c r="F27" s="63" t="s">
        <v>81</v>
      </c>
      <c r="G27" s="29"/>
      <c r="H27" s="29"/>
      <c r="I27" s="30"/>
      <c r="J27" s="30"/>
      <c r="K27" s="30"/>
    </row>
    <row r="28" spans="1:11" ht="10.9" customHeight="1">
      <c r="A28" s="63" t="s">
        <v>83</v>
      </c>
      <c r="B28" s="62"/>
      <c r="C28" s="62"/>
      <c r="D28" s="9"/>
      <c r="E28" s="29"/>
      <c r="F28" s="63" t="s">
        <v>82</v>
      </c>
      <c r="G28" s="29"/>
      <c r="H28" s="29"/>
      <c r="I28" s="30"/>
      <c r="J28" s="30"/>
      <c r="K28" s="30"/>
    </row>
    <row r="29" spans="1:11" ht="10.9" customHeight="1">
      <c r="A29" s="63" t="s">
        <v>39</v>
      </c>
      <c r="B29" s="62"/>
      <c r="C29" s="9"/>
      <c r="D29" s="9"/>
      <c r="E29" s="21" t="s">
        <v>35</v>
      </c>
      <c r="F29" s="63" t="s">
        <v>80</v>
      </c>
      <c r="G29" s="62"/>
      <c r="H29" s="9"/>
    </row>
    <row r="30" spans="1:11" ht="10.9" customHeight="1">
      <c r="A30" s="63" t="s">
        <v>75</v>
      </c>
      <c r="B30" s="62"/>
      <c r="C30" s="62"/>
      <c r="D30" s="23"/>
      <c r="E30" s="24"/>
      <c r="F30" s="9"/>
    </row>
    <row r="31" spans="1:11" ht="10.9" customHeight="1">
      <c r="A31" s="64" t="s">
        <v>51</v>
      </c>
      <c r="B31" s="62"/>
      <c r="C31" s="62"/>
      <c r="D31" s="62"/>
      <c r="E31" s="9"/>
      <c r="F31" s="9"/>
    </row>
    <row r="32" spans="1:11" ht="10.9" customHeight="1">
      <c r="E32" s="9"/>
      <c r="F32" s="9"/>
      <c r="G32" s="9"/>
      <c r="H32" s="9"/>
      <c r="I32" s="61"/>
    </row>
    <row r="33" spans="5:8" ht="12" customHeight="1">
      <c r="E33" s="66"/>
      <c r="F33" s="62"/>
      <c r="G33" s="9"/>
      <c r="H33" s="9"/>
    </row>
    <row r="34" spans="5:8" ht="12" customHeight="1"/>
    <row r="35" spans="5:8" ht="12" customHeight="1"/>
    <row r="36" spans="5:8" ht="12" customHeight="1"/>
    <row r="37" spans="5:8" ht="12" customHeight="1"/>
    <row r="38" spans="5:8" ht="12" customHeight="1"/>
    <row r="39" spans="5:8" ht="12" customHeight="1"/>
    <row r="40" spans="5:8" ht="12" customHeight="1"/>
    <row r="41" spans="5:8" ht="12" customHeight="1"/>
    <row r="42" spans="5:8" ht="12" customHeight="1"/>
    <row r="43" spans="5:8" ht="12" customHeight="1"/>
    <row r="44" spans="5:8" ht="12" customHeight="1"/>
    <row r="45" spans="5:8" ht="12" customHeight="1"/>
    <row r="46" spans="5:8" ht="12" customHeight="1"/>
    <row r="47" spans="5:8" ht="12" customHeight="1"/>
    <row r="48" spans="5: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4">
    <mergeCell ref="C8:K8"/>
    <mergeCell ref="C9:E9"/>
    <mergeCell ref="F9:H9"/>
    <mergeCell ref="I9:K9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K70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12767</v>
      </c>
      <c r="D11" s="37">
        <v>30189.9</v>
      </c>
      <c r="E11" s="42">
        <v>1.07</v>
      </c>
      <c r="F11" s="34">
        <v>11705</v>
      </c>
      <c r="G11" s="40">
        <v>29248.6</v>
      </c>
      <c r="H11" s="44">
        <v>1.04</v>
      </c>
      <c r="I11" s="34">
        <v>24472</v>
      </c>
      <c r="J11" s="40">
        <v>29732.2</v>
      </c>
      <c r="K11" s="44">
        <v>1.05</v>
      </c>
    </row>
    <row r="12" spans="1:11" ht="16.149999999999999" customHeight="1">
      <c r="A12" s="49">
        <v>2</v>
      </c>
      <c r="B12" s="47" t="s">
        <v>53</v>
      </c>
      <c r="C12" s="31">
        <v>31489</v>
      </c>
      <c r="D12" s="37">
        <v>25579.1</v>
      </c>
      <c r="E12" s="42">
        <v>0.9</v>
      </c>
      <c r="F12" s="34">
        <v>28809</v>
      </c>
      <c r="G12" s="40">
        <v>24946.2</v>
      </c>
      <c r="H12" s="44">
        <v>0.89</v>
      </c>
      <c r="I12" s="34">
        <v>60298</v>
      </c>
      <c r="J12" s="40">
        <v>25272.7</v>
      </c>
      <c r="K12" s="44">
        <v>0.9</v>
      </c>
    </row>
    <row r="13" spans="1:11" ht="16.149999999999999" customHeight="1">
      <c r="A13" s="49">
        <v>3</v>
      </c>
      <c r="B13" s="47" t="s">
        <v>22</v>
      </c>
      <c r="C13" s="32">
        <v>29052</v>
      </c>
      <c r="D13" s="38">
        <v>24068.6</v>
      </c>
      <c r="E13" s="42">
        <v>0.85</v>
      </c>
      <c r="F13" s="31">
        <v>26217</v>
      </c>
      <c r="G13" s="37">
        <v>22293</v>
      </c>
      <c r="H13" s="42">
        <v>0.79</v>
      </c>
      <c r="I13" s="34">
        <v>55269</v>
      </c>
      <c r="J13" s="40">
        <v>23192.400000000001</v>
      </c>
      <c r="K13" s="44">
        <v>0.82</v>
      </c>
    </row>
    <row r="14" spans="1:11" ht="16.149999999999999" customHeight="1">
      <c r="A14" s="49">
        <v>4</v>
      </c>
      <c r="B14" s="47" t="s">
        <v>32</v>
      </c>
      <c r="C14" s="32">
        <v>13396</v>
      </c>
      <c r="D14" s="38">
        <v>31534.1</v>
      </c>
      <c r="E14" s="42">
        <v>1.1100000000000001</v>
      </c>
      <c r="F14" s="31">
        <v>13321</v>
      </c>
      <c r="G14" s="37">
        <v>31443</v>
      </c>
      <c r="H14" s="42">
        <v>1.1200000000000001</v>
      </c>
      <c r="I14" s="36">
        <v>26717</v>
      </c>
      <c r="J14" s="40">
        <v>31488.6</v>
      </c>
      <c r="K14" s="44">
        <v>1.1200000000000001</v>
      </c>
    </row>
    <row r="15" spans="1:11" ht="16.149999999999999" customHeight="1">
      <c r="A15" s="49">
        <v>5</v>
      </c>
      <c r="B15" s="47" t="s">
        <v>54</v>
      </c>
      <c r="C15" s="32">
        <v>25926</v>
      </c>
      <c r="D15" s="38">
        <v>31396</v>
      </c>
      <c r="E15" s="42">
        <v>1.1100000000000001</v>
      </c>
      <c r="F15" s="31">
        <v>25059</v>
      </c>
      <c r="G15" s="37">
        <v>31479.4</v>
      </c>
      <c r="H15" s="42">
        <v>1.1200000000000001</v>
      </c>
      <c r="I15" s="36">
        <v>50985</v>
      </c>
      <c r="J15" s="40">
        <v>31436.9</v>
      </c>
      <c r="K15" s="44">
        <v>1.1100000000000001</v>
      </c>
    </row>
    <row r="16" spans="1:11" ht="16.149999999999999" customHeight="1">
      <c r="A16" s="49">
        <v>6</v>
      </c>
      <c r="B16" s="47" t="s">
        <v>55</v>
      </c>
      <c r="C16" s="32">
        <v>23627</v>
      </c>
      <c r="D16" s="38">
        <v>27301.8</v>
      </c>
      <c r="E16" s="42">
        <v>0.96</v>
      </c>
      <c r="F16" s="31">
        <v>23419</v>
      </c>
      <c r="G16" s="37">
        <v>27152.799999999999</v>
      </c>
      <c r="H16" s="42">
        <v>0.96</v>
      </c>
      <c r="I16" s="36">
        <v>47046</v>
      </c>
      <c r="J16" s="40">
        <v>27227.4</v>
      </c>
      <c r="K16" s="44">
        <v>0.96</v>
      </c>
    </row>
    <row r="17" spans="1:11" ht="16.149999999999999" customHeight="1">
      <c r="A17" s="49">
        <v>7</v>
      </c>
      <c r="B17" s="47" t="s">
        <v>16</v>
      </c>
      <c r="C17" s="32">
        <v>27314</v>
      </c>
      <c r="D17" s="38">
        <v>29726.6</v>
      </c>
      <c r="E17" s="42">
        <v>1.05</v>
      </c>
      <c r="F17" s="31">
        <v>27457</v>
      </c>
      <c r="G17" s="37">
        <v>30276.7</v>
      </c>
      <c r="H17" s="42">
        <v>1.08</v>
      </c>
      <c r="I17" s="36">
        <v>54771</v>
      </c>
      <c r="J17" s="40">
        <v>29999.8</v>
      </c>
      <c r="K17" s="44">
        <v>1.06</v>
      </c>
    </row>
    <row r="18" spans="1:11" ht="16.149999999999999" customHeight="1">
      <c r="A18" s="49">
        <v>8</v>
      </c>
      <c r="B18" s="47" t="s">
        <v>56</v>
      </c>
      <c r="C18" s="32">
        <v>31731</v>
      </c>
      <c r="D18" s="38">
        <v>28663.4</v>
      </c>
      <c r="E18" s="42">
        <v>1.01</v>
      </c>
      <c r="F18" s="31">
        <v>30774</v>
      </c>
      <c r="G18" s="37">
        <v>28688.6</v>
      </c>
      <c r="H18" s="42">
        <v>1.02</v>
      </c>
      <c r="I18" s="36">
        <v>62505</v>
      </c>
      <c r="J18" s="40">
        <v>28675.8</v>
      </c>
      <c r="K18" s="44">
        <v>1.02</v>
      </c>
    </row>
    <row r="19" spans="1:11" ht="16.149999999999999" customHeight="1">
      <c r="A19" s="49">
        <v>9</v>
      </c>
      <c r="B19" s="47" t="s">
        <v>57</v>
      </c>
      <c r="C19" s="32">
        <v>13651</v>
      </c>
      <c r="D19" s="38">
        <v>29960.1</v>
      </c>
      <c r="E19" s="42">
        <v>1.06</v>
      </c>
      <c r="F19" s="31">
        <v>13200</v>
      </c>
      <c r="G19" s="37">
        <v>29112.7</v>
      </c>
      <c r="H19" s="42">
        <v>1.03</v>
      </c>
      <c r="I19" s="36">
        <v>26851</v>
      </c>
      <c r="J19" s="40">
        <v>29537.4</v>
      </c>
      <c r="K19" s="44">
        <v>1.05</v>
      </c>
    </row>
    <row r="20" spans="1:11" ht="16.149999999999999" customHeight="1">
      <c r="A20" s="49">
        <v>10</v>
      </c>
      <c r="B20" s="47" t="s">
        <v>58</v>
      </c>
      <c r="C20" s="32">
        <v>20746</v>
      </c>
      <c r="D20" s="38">
        <v>29433.4</v>
      </c>
      <c r="E20" s="42">
        <v>1.04</v>
      </c>
      <c r="F20" s="31">
        <v>20314</v>
      </c>
      <c r="G20" s="37">
        <v>29693.4</v>
      </c>
      <c r="H20" s="42">
        <v>1.05</v>
      </c>
      <c r="I20" s="36">
        <v>41060</v>
      </c>
      <c r="J20" s="40">
        <v>29561.5</v>
      </c>
      <c r="K20" s="44">
        <v>1.05</v>
      </c>
    </row>
    <row r="21" spans="1:11" ht="16.149999999999999" customHeight="1">
      <c r="A21" s="49">
        <v>11</v>
      </c>
      <c r="B21" s="47" t="s">
        <v>46</v>
      </c>
      <c r="C21" s="32">
        <v>23491</v>
      </c>
      <c r="D21" s="38">
        <v>25062.9</v>
      </c>
      <c r="E21" s="42">
        <v>0.89</v>
      </c>
      <c r="F21" s="31">
        <v>23617</v>
      </c>
      <c r="G21" s="37">
        <v>25672.2</v>
      </c>
      <c r="H21" s="42">
        <v>0.91</v>
      </c>
      <c r="I21" s="36">
        <v>47108</v>
      </c>
      <c r="J21" s="40">
        <v>25364.7</v>
      </c>
      <c r="K21" s="44">
        <v>0.9</v>
      </c>
    </row>
    <row r="22" spans="1:11" ht="16.149999999999999" customHeight="1">
      <c r="A22" s="49">
        <v>12</v>
      </c>
      <c r="B22" s="47" t="s">
        <v>47</v>
      </c>
      <c r="C22" s="32">
        <v>31802</v>
      </c>
      <c r="D22" s="38">
        <v>32139.3</v>
      </c>
      <c r="E22" s="42">
        <v>1.1399999999999999</v>
      </c>
      <c r="F22" s="31">
        <v>30555</v>
      </c>
      <c r="G22" s="37">
        <v>32262.799999999999</v>
      </c>
      <c r="H22" s="42">
        <v>1.1499999999999999</v>
      </c>
      <c r="I22" s="36">
        <v>62357</v>
      </c>
      <c r="J22" s="40">
        <v>32199.7</v>
      </c>
      <c r="K22" s="44">
        <v>1.1399999999999999</v>
      </c>
    </row>
    <row r="23" spans="1:11" ht="16.149999999999999" customHeight="1">
      <c r="A23" s="49">
        <v>13</v>
      </c>
      <c r="B23" s="47" t="s">
        <v>59</v>
      </c>
      <c r="C23" s="32">
        <v>16071</v>
      </c>
      <c r="D23" s="38">
        <v>27953.200000000001</v>
      </c>
      <c r="E23" s="42">
        <v>0.99</v>
      </c>
      <c r="F23" s="31">
        <v>16539</v>
      </c>
      <c r="G23" s="37">
        <v>29378.1</v>
      </c>
      <c r="H23" s="42">
        <v>1.04</v>
      </c>
      <c r="I23" s="36">
        <v>32610</v>
      </c>
      <c r="J23" s="40">
        <v>28658.2</v>
      </c>
      <c r="K23" s="44">
        <v>1.02</v>
      </c>
    </row>
    <row r="24" spans="1:11" ht="16.149999999999999" customHeight="1">
      <c r="A24" s="49">
        <v>14</v>
      </c>
      <c r="B24" s="47" t="s">
        <v>60</v>
      </c>
      <c r="C24" s="32">
        <v>18980</v>
      </c>
      <c r="D24" s="38">
        <v>29426.799999999999</v>
      </c>
      <c r="E24" s="42">
        <v>1.04</v>
      </c>
      <c r="F24" s="31">
        <v>18361</v>
      </c>
      <c r="G24" s="37">
        <v>29315.200000000001</v>
      </c>
      <c r="H24" s="42">
        <v>1.04</v>
      </c>
      <c r="I24" s="36">
        <v>37341</v>
      </c>
      <c r="J24" s="40">
        <v>29371.8</v>
      </c>
      <c r="K24" s="44">
        <v>1.04</v>
      </c>
    </row>
    <row r="25" spans="1:11" ht="16.149999999999999" customHeight="1">
      <c r="A25" s="50">
        <v>15</v>
      </c>
      <c r="B25" s="48" t="s">
        <v>48</v>
      </c>
      <c r="C25" s="33">
        <v>320043</v>
      </c>
      <c r="D25" s="39">
        <v>28297.3</v>
      </c>
      <c r="E25" s="43">
        <v>1</v>
      </c>
      <c r="F25" s="33">
        <v>309347</v>
      </c>
      <c r="G25" s="39">
        <v>28156.6</v>
      </c>
      <c r="H25" s="43">
        <v>1</v>
      </c>
      <c r="I25" s="33">
        <v>629390</v>
      </c>
      <c r="J25" s="39">
        <v>28228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52" t="s">
        <v>34</v>
      </c>
      <c r="B27" s="51"/>
      <c r="C27" s="19"/>
      <c r="D27" s="19"/>
      <c r="E27" s="21" t="s">
        <v>35</v>
      </c>
      <c r="F27" s="88" t="s">
        <v>36</v>
      </c>
      <c r="G27" s="89"/>
      <c r="H27" s="9"/>
    </row>
    <row r="28" spans="1:11" ht="10.9" customHeight="1">
      <c r="A28" s="53" t="s">
        <v>77</v>
      </c>
      <c r="B28" s="51"/>
      <c r="C28" s="51"/>
      <c r="D28" s="9"/>
      <c r="E28" s="24"/>
      <c r="F28" s="88" t="s">
        <v>38</v>
      </c>
      <c r="G28" s="89"/>
      <c r="H28" s="9"/>
    </row>
    <row r="29" spans="1:11" ht="10.9" customHeight="1">
      <c r="A29" s="53" t="s">
        <v>39</v>
      </c>
      <c r="B29" s="51"/>
      <c r="C29" s="9"/>
      <c r="D29" s="9"/>
      <c r="E29" s="9"/>
      <c r="F29" s="88" t="s">
        <v>40</v>
      </c>
      <c r="G29" s="89"/>
      <c r="H29" s="9"/>
    </row>
    <row r="30" spans="1:11" ht="10.9" customHeight="1">
      <c r="A30" s="53" t="s">
        <v>75</v>
      </c>
      <c r="B30" s="51"/>
      <c r="C30" s="51"/>
      <c r="D30" s="23"/>
      <c r="E30" s="9"/>
      <c r="F30" s="9"/>
      <c r="G30" s="9"/>
      <c r="H30" s="9"/>
      <c r="I30" s="61"/>
    </row>
    <row r="31" spans="1:11" ht="10.9" customHeight="1">
      <c r="A31" s="54" t="s">
        <v>51</v>
      </c>
      <c r="B31" s="51"/>
      <c r="C31" s="51"/>
      <c r="D31" s="51"/>
      <c r="E31" s="51"/>
      <c r="F31" s="51"/>
      <c r="G31" s="9"/>
      <c r="H31" s="9"/>
    </row>
    <row r="32" spans="1:11" ht="10.9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</sheetData>
  <mergeCells count="7">
    <mergeCell ref="F29:G29"/>
    <mergeCell ref="C8:K8"/>
    <mergeCell ref="C9:E9"/>
    <mergeCell ref="F9:H9"/>
    <mergeCell ref="I9:K9"/>
    <mergeCell ref="F27:G27"/>
    <mergeCell ref="F28:G28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K71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13251</v>
      </c>
      <c r="D11" s="37">
        <v>31175.9</v>
      </c>
      <c r="E11" s="42">
        <v>1.08</v>
      </c>
      <c r="F11" s="34">
        <v>11810</v>
      </c>
      <c r="G11" s="40">
        <v>29372.3</v>
      </c>
      <c r="H11" s="44">
        <v>1.04</v>
      </c>
      <c r="I11" s="34">
        <v>25061</v>
      </c>
      <c r="J11" s="40">
        <v>30299.1</v>
      </c>
      <c r="K11" s="44">
        <v>1.06</v>
      </c>
    </row>
    <row r="12" spans="1:11" ht="16.149999999999999" customHeight="1">
      <c r="A12" s="49">
        <v>2</v>
      </c>
      <c r="B12" s="47" t="s">
        <v>53</v>
      </c>
      <c r="C12" s="31">
        <v>30745</v>
      </c>
      <c r="D12" s="37">
        <v>25075.7</v>
      </c>
      <c r="E12" s="42">
        <v>0.87</v>
      </c>
      <c r="F12" s="34">
        <v>28260</v>
      </c>
      <c r="G12" s="40">
        <v>24597.5</v>
      </c>
      <c r="H12" s="44">
        <v>0.87</v>
      </c>
      <c r="I12" s="34">
        <v>59005</v>
      </c>
      <c r="J12" s="40">
        <v>24844.400000000001</v>
      </c>
      <c r="K12" s="44">
        <v>0.87</v>
      </c>
    </row>
    <row r="13" spans="1:11" ht="16.149999999999999" customHeight="1">
      <c r="A13" s="49">
        <v>3</v>
      </c>
      <c r="B13" s="47" t="s">
        <v>22</v>
      </c>
      <c r="C13" s="32">
        <v>30024</v>
      </c>
      <c r="D13" s="38">
        <v>24965.7</v>
      </c>
      <c r="E13" s="42">
        <v>0.87</v>
      </c>
      <c r="F13" s="31">
        <v>27434</v>
      </c>
      <c r="G13" s="37">
        <v>23514.5</v>
      </c>
      <c r="H13" s="42">
        <v>0.83</v>
      </c>
      <c r="I13" s="34">
        <v>57458</v>
      </c>
      <c r="J13" s="40">
        <v>24251.1</v>
      </c>
      <c r="K13" s="44">
        <v>0.85</v>
      </c>
    </row>
    <row r="14" spans="1:11" ht="16.149999999999999" customHeight="1">
      <c r="A14" s="49">
        <v>4</v>
      </c>
      <c r="B14" s="47" t="s">
        <v>32</v>
      </c>
      <c r="C14" s="32">
        <v>14010</v>
      </c>
      <c r="D14" s="38">
        <v>32689</v>
      </c>
      <c r="E14" s="42">
        <v>1.1399999999999999</v>
      </c>
      <c r="F14" s="31">
        <v>13706</v>
      </c>
      <c r="G14" s="37">
        <v>31992.3</v>
      </c>
      <c r="H14" s="42">
        <v>1.1299999999999999</v>
      </c>
      <c r="I14" s="36">
        <v>27716</v>
      </c>
      <c r="J14" s="40">
        <v>32340.7</v>
      </c>
      <c r="K14" s="44">
        <v>1.1299999999999999</v>
      </c>
    </row>
    <row r="15" spans="1:11" ht="16.149999999999999" customHeight="1">
      <c r="A15" s="49">
        <v>5</v>
      </c>
      <c r="B15" s="47" t="s">
        <v>54</v>
      </c>
      <c r="C15" s="32">
        <v>26049</v>
      </c>
      <c r="D15" s="38">
        <v>31208.7</v>
      </c>
      <c r="E15" s="42">
        <v>1.08</v>
      </c>
      <c r="F15" s="31">
        <v>24933</v>
      </c>
      <c r="G15" s="37">
        <v>30975.9</v>
      </c>
      <c r="H15" s="42">
        <v>1.0900000000000001</v>
      </c>
      <c r="I15" s="36">
        <v>50982</v>
      </c>
      <c r="J15" s="40">
        <v>31094.5</v>
      </c>
      <c r="K15" s="44">
        <v>1.0900000000000001</v>
      </c>
    </row>
    <row r="16" spans="1:11" ht="16.149999999999999" customHeight="1">
      <c r="A16" s="49">
        <v>6</v>
      </c>
      <c r="B16" s="47" t="s">
        <v>55</v>
      </c>
      <c r="C16" s="32">
        <v>24091</v>
      </c>
      <c r="D16" s="38">
        <v>27814.5</v>
      </c>
      <c r="E16" s="42">
        <v>0.97</v>
      </c>
      <c r="F16" s="31">
        <v>23454</v>
      </c>
      <c r="G16" s="37">
        <v>27082.2</v>
      </c>
      <c r="H16" s="42">
        <v>0.96</v>
      </c>
      <c r="I16" s="36">
        <v>47545</v>
      </c>
      <c r="J16" s="40">
        <v>27448.400000000001</v>
      </c>
      <c r="K16" s="44">
        <v>0.96</v>
      </c>
    </row>
    <row r="17" spans="1:11" ht="16.149999999999999" customHeight="1">
      <c r="A17" s="49">
        <v>7</v>
      </c>
      <c r="B17" s="47" t="s">
        <v>16</v>
      </c>
      <c r="C17" s="32">
        <v>27603</v>
      </c>
      <c r="D17" s="38">
        <v>29838.7</v>
      </c>
      <c r="E17" s="42">
        <v>1.04</v>
      </c>
      <c r="F17" s="31">
        <v>27301</v>
      </c>
      <c r="G17" s="37">
        <v>29961.599999999999</v>
      </c>
      <c r="H17" s="42">
        <v>1.06</v>
      </c>
      <c r="I17" s="36">
        <v>54904</v>
      </c>
      <c r="J17" s="40">
        <v>29899.7</v>
      </c>
      <c r="K17" s="44">
        <v>1.05</v>
      </c>
    </row>
    <row r="18" spans="1:11" ht="16.149999999999999" customHeight="1">
      <c r="A18" s="49">
        <v>8</v>
      </c>
      <c r="B18" s="47" t="s">
        <v>56</v>
      </c>
      <c r="C18" s="32">
        <v>32559</v>
      </c>
      <c r="D18" s="38">
        <v>29125.1</v>
      </c>
      <c r="E18" s="42">
        <v>1.01</v>
      </c>
      <c r="F18" s="31">
        <v>32039</v>
      </c>
      <c r="G18" s="37">
        <v>29470.799999999999</v>
      </c>
      <c r="H18" s="42">
        <v>1.04</v>
      </c>
      <c r="I18" s="36">
        <v>64598</v>
      </c>
      <c r="J18" s="40">
        <v>29295.5</v>
      </c>
      <c r="K18" s="44">
        <v>1.03</v>
      </c>
    </row>
    <row r="19" spans="1:11" ht="16.149999999999999" customHeight="1">
      <c r="A19" s="49">
        <v>9</v>
      </c>
      <c r="B19" s="47" t="s">
        <v>57</v>
      </c>
      <c r="C19" s="32">
        <v>13784</v>
      </c>
      <c r="D19" s="38">
        <v>30110.2</v>
      </c>
      <c r="E19" s="42">
        <v>1.05</v>
      </c>
      <c r="F19" s="31">
        <v>13162</v>
      </c>
      <c r="G19" s="37">
        <v>28775.4</v>
      </c>
      <c r="H19" s="42">
        <v>1.02</v>
      </c>
      <c r="I19" s="36">
        <v>26946</v>
      </c>
      <c r="J19" s="40">
        <v>29443.1</v>
      </c>
      <c r="K19" s="44">
        <v>1.03</v>
      </c>
    </row>
    <row r="20" spans="1:11" ht="16.149999999999999" customHeight="1">
      <c r="A20" s="49">
        <v>10</v>
      </c>
      <c r="B20" s="47" t="s">
        <v>58</v>
      </c>
      <c r="C20" s="32">
        <v>22469</v>
      </c>
      <c r="D20" s="38">
        <v>31545.200000000001</v>
      </c>
      <c r="E20" s="42">
        <v>1.1000000000000001</v>
      </c>
      <c r="F20" s="31">
        <v>21562</v>
      </c>
      <c r="G20" s="37">
        <v>31084.2</v>
      </c>
      <c r="H20" s="42">
        <v>1.1000000000000001</v>
      </c>
      <c r="I20" s="36">
        <v>44031</v>
      </c>
      <c r="J20" s="40">
        <v>31317.7</v>
      </c>
      <c r="K20" s="44">
        <v>1.1000000000000001</v>
      </c>
    </row>
    <row r="21" spans="1:11" ht="16.149999999999999" customHeight="1">
      <c r="A21" s="49">
        <v>11</v>
      </c>
      <c r="B21" s="47" t="s">
        <v>46</v>
      </c>
      <c r="C21" s="32">
        <v>24188</v>
      </c>
      <c r="D21" s="38">
        <v>25742.7</v>
      </c>
      <c r="E21" s="42">
        <v>0.89</v>
      </c>
      <c r="F21" s="31">
        <v>23880</v>
      </c>
      <c r="G21" s="37">
        <v>25891.7</v>
      </c>
      <c r="H21" s="42">
        <v>0.91</v>
      </c>
      <c r="I21" s="36">
        <v>48068</v>
      </c>
      <c r="J21" s="40">
        <v>25816.5</v>
      </c>
      <c r="K21" s="44">
        <v>0.9</v>
      </c>
    </row>
    <row r="22" spans="1:11" ht="16.149999999999999" customHeight="1">
      <c r="A22" s="49">
        <v>12</v>
      </c>
      <c r="B22" s="47" t="s">
        <v>47</v>
      </c>
      <c r="C22" s="32">
        <v>32937</v>
      </c>
      <c r="D22" s="38">
        <v>32943.9</v>
      </c>
      <c r="E22" s="42">
        <v>1.1399999999999999</v>
      </c>
      <c r="F22" s="31">
        <v>30705</v>
      </c>
      <c r="G22" s="37">
        <v>32099.4</v>
      </c>
      <c r="H22" s="42">
        <v>1.1299999999999999</v>
      </c>
      <c r="I22" s="36">
        <v>63642</v>
      </c>
      <c r="J22" s="40">
        <v>32531</v>
      </c>
      <c r="K22" s="44">
        <v>1.1399999999999999</v>
      </c>
    </row>
    <row r="23" spans="1:11" ht="16.149999999999999" customHeight="1">
      <c r="A23" s="49">
        <v>13</v>
      </c>
      <c r="B23" s="47" t="s">
        <v>59</v>
      </c>
      <c r="C23" s="32">
        <v>16378</v>
      </c>
      <c r="D23" s="38">
        <v>28287.4</v>
      </c>
      <c r="E23" s="42">
        <v>0.98</v>
      </c>
      <c r="F23" s="31">
        <v>16765</v>
      </c>
      <c r="G23" s="37">
        <v>29449</v>
      </c>
      <c r="H23" s="42">
        <v>1.04</v>
      </c>
      <c r="I23" s="36">
        <v>33143</v>
      </c>
      <c r="J23" s="40">
        <v>28863.3</v>
      </c>
      <c r="K23" s="44">
        <v>1.01</v>
      </c>
    </row>
    <row r="24" spans="1:11" ht="16.149999999999999" customHeight="1">
      <c r="A24" s="49">
        <v>14</v>
      </c>
      <c r="B24" s="47" t="s">
        <v>60</v>
      </c>
      <c r="C24" s="32">
        <v>18929</v>
      </c>
      <c r="D24" s="38">
        <v>29195.4</v>
      </c>
      <c r="E24" s="42">
        <v>1.01</v>
      </c>
      <c r="F24" s="31">
        <v>18024</v>
      </c>
      <c r="G24" s="37">
        <v>28558.5</v>
      </c>
      <c r="H24" s="42">
        <v>1.01</v>
      </c>
      <c r="I24" s="36">
        <v>36953</v>
      </c>
      <c r="J24" s="40">
        <v>28881.3</v>
      </c>
      <c r="K24" s="44">
        <v>1.01</v>
      </c>
    </row>
    <row r="25" spans="1:11" ht="16.149999999999999" customHeight="1">
      <c r="A25" s="50">
        <v>15</v>
      </c>
      <c r="B25" s="48" t="s">
        <v>48</v>
      </c>
      <c r="C25" s="33">
        <v>327017</v>
      </c>
      <c r="D25" s="39">
        <v>28779.4</v>
      </c>
      <c r="E25" s="43">
        <v>1</v>
      </c>
      <c r="F25" s="33">
        <v>313035</v>
      </c>
      <c r="G25" s="39">
        <v>28339.9</v>
      </c>
      <c r="H25" s="43">
        <v>1</v>
      </c>
      <c r="I25" s="33">
        <v>640052</v>
      </c>
      <c r="J25" s="39">
        <v>28562.799999999999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52" t="s">
        <v>34</v>
      </c>
      <c r="B27" s="51"/>
      <c r="C27" s="19"/>
      <c r="D27" s="19"/>
      <c r="E27" s="21" t="s">
        <v>35</v>
      </c>
      <c r="F27" s="88" t="s">
        <v>36</v>
      </c>
      <c r="G27" s="89"/>
      <c r="H27" s="9"/>
    </row>
    <row r="28" spans="1:11" ht="10.9" customHeight="1">
      <c r="A28" s="53" t="s">
        <v>77</v>
      </c>
      <c r="B28" s="51"/>
      <c r="C28" s="51"/>
      <c r="D28" s="9"/>
      <c r="E28" s="24"/>
      <c r="F28" s="88" t="s">
        <v>38</v>
      </c>
      <c r="G28" s="89"/>
      <c r="H28" s="9"/>
    </row>
    <row r="29" spans="1:11" ht="10.9" customHeight="1">
      <c r="A29" s="53" t="s">
        <v>39</v>
      </c>
      <c r="B29" s="51"/>
      <c r="C29" s="9"/>
      <c r="D29" s="9"/>
      <c r="E29" s="9"/>
      <c r="F29" s="88" t="s">
        <v>40</v>
      </c>
      <c r="G29" s="89"/>
      <c r="H29" s="9"/>
    </row>
    <row r="30" spans="1:11" ht="10.9" customHeight="1">
      <c r="A30" s="53" t="s">
        <v>75</v>
      </c>
      <c r="B30" s="51"/>
      <c r="C30" s="51"/>
      <c r="D30" s="23"/>
      <c r="E30" s="9"/>
      <c r="F30" s="9"/>
      <c r="G30" s="9"/>
      <c r="H30" s="9"/>
      <c r="I30" s="61"/>
    </row>
    <row r="31" spans="1:11" ht="10.9" customHeight="1">
      <c r="A31" s="54" t="s">
        <v>51</v>
      </c>
      <c r="B31" s="51"/>
      <c r="C31" s="51"/>
      <c r="D31" s="51"/>
      <c r="E31" s="51"/>
      <c r="F31" s="51"/>
      <c r="G31" s="9"/>
      <c r="H31" s="9"/>
    </row>
    <row r="32" spans="1:11" ht="10.9" customHeight="1"/>
    <row r="33" ht="10.9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</sheetData>
  <mergeCells count="7">
    <mergeCell ref="F29:G29"/>
    <mergeCell ref="C8:K8"/>
    <mergeCell ref="C9:E9"/>
    <mergeCell ref="F9:H9"/>
    <mergeCell ref="I9:K9"/>
    <mergeCell ref="F27:G27"/>
    <mergeCell ref="F28:G28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K72"/>
  <sheetViews>
    <sheetView workbookViewId="0"/>
  </sheetViews>
  <sheetFormatPr baseColWidth="10" defaultColWidth="13.85546875" defaultRowHeight="12.75"/>
  <cols>
    <col min="1" max="1" width="6.140625" customWidth="1"/>
    <col min="2" max="2" width="24" style="8" customWidth="1"/>
    <col min="3" max="4" width="13.7109375" customWidth="1"/>
    <col min="5" max="5" width="8.7109375" customWidth="1"/>
    <col min="6" max="7" width="13.7109375" customWidth="1"/>
    <col min="8" max="8" width="9.42578125" customWidth="1"/>
    <col min="9" max="10" width="13.7109375" customWidth="1"/>
    <col min="11" max="11" width="8.85546875" customWidth="1"/>
  </cols>
  <sheetData>
    <row r="1" spans="1:11" ht="20.45" customHeight="1">
      <c r="A1" s="55"/>
      <c r="B1" s="2"/>
      <c r="C1" s="3"/>
      <c r="D1" s="4"/>
      <c r="E1" s="3"/>
      <c r="F1" s="3"/>
      <c r="G1" s="3"/>
      <c r="H1" s="3"/>
      <c r="I1" s="1"/>
      <c r="J1" s="1"/>
      <c r="K1" s="1"/>
    </row>
    <row r="2" spans="1:11" ht="12" customHeight="1">
      <c r="A2" s="5"/>
      <c r="B2" s="6"/>
      <c r="C2" s="7"/>
      <c r="D2" s="7"/>
      <c r="E2" s="7"/>
      <c r="F2" s="7"/>
      <c r="G2" s="7"/>
      <c r="H2" s="7"/>
      <c r="I2" s="5"/>
      <c r="J2" s="5"/>
      <c r="K2" s="5"/>
    </row>
    <row r="3" spans="1:11" ht="12" customHeight="1">
      <c r="C3" s="9"/>
      <c r="D3" s="9"/>
      <c r="E3" s="9"/>
      <c r="F3" s="9"/>
      <c r="G3" s="9"/>
      <c r="H3" s="9"/>
    </row>
    <row r="4" spans="1:11" ht="12" customHeight="1">
      <c r="C4" s="9"/>
      <c r="D4" s="9"/>
      <c r="E4" s="9"/>
      <c r="F4" s="9"/>
      <c r="G4" s="9"/>
      <c r="H4" s="9"/>
    </row>
    <row r="5" spans="1:11" ht="12" customHeight="1">
      <c r="C5" s="9"/>
      <c r="D5" s="9"/>
      <c r="E5" s="9"/>
      <c r="F5" s="9"/>
      <c r="G5" s="9"/>
      <c r="H5" s="9"/>
    </row>
    <row r="6" spans="1:11" ht="12" customHeight="1">
      <c r="C6" s="10"/>
      <c r="D6" s="10"/>
      <c r="E6" s="9"/>
      <c r="F6" s="9"/>
      <c r="G6" s="9"/>
      <c r="H6" s="9"/>
    </row>
    <row r="7" spans="1:11" ht="12" customHeight="1">
      <c r="C7" s="11"/>
      <c r="D7" s="11"/>
      <c r="E7" s="9"/>
      <c r="F7" s="9"/>
      <c r="G7" s="9"/>
      <c r="H7" s="9"/>
    </row>
    <row r="8" spans="1:11" ht="20.100000000000001" customHeight="1">
      <c r="A8" s="57"/>
      <c r="B8" s="57"/>
      <c r="C8" s="84" t="s">
        <v>42</v>
      </c>
      <c r="D8" s="84"/>
      <c r="E8" s="84"/>
      <c r="F8" s="84"/>
      <c r="G8" s="84"/>
      <c r="H8" s="84"/>
      <c r="I8" s="84"/>
      <c r="J8" s="84"/>
      <c r="K8" s="84"/>
    </row>
    <row r="9" spans="1:11" ht="20.100000000000001" customHeight="1">
      <c r="A9" s="58" t="s">
        <v>65</v>
      </c>
      <c r="B9" s="58" t="s">
        <v>63</v>
      </c>
      <c r="C9" s="86" t="s">
        <v>1</v>
      </c>
      <c r="D9" s="86"/>
      <c r="E9" s="86"/>
      <c r="F9" s="86" t="s">
        <v>2</v>
      </c>
      <c r="G9" s="87"/>
      <c r="H9" s="87"/>
      <c r="I9" s="86" t="s">
        <v>3</v>
      </c>
      <c r="J9" s="86"/>
      <c r="K9" s="86"/>
    </row>
    <row r="10" spans="1:11" ht="30" customHeight="1">
      <c r="A10" s="60" t="s">
        <v>66</v>
      </c>
      <c r="B10" s="60" t="s">
        <v>64</v>
      </c>
      <c r="C10" s="12" t="s">
        <v>4</v>
      </c>
      <c r="D10" s="12" t="s">
        <v>68</v>
      </c>
      <c r="E10" s="12" t="s">
        <v>6</v>
      </c>
      <c r="F10" s="12" t="s">
        <v>4</v>
      </c>
      <c r="G10" s="12" t="s">
        <v>69</v>
      </c>
      <c r="H10" s="12" t="s">
        <v>6</v>
      </c>
      <c r="I10" s="12" t="s">
        <v>4</v>
      </c>
      <c r="J10" s="12" t="s">
        <v>70</v>
      </c>
      <c r="K10" s="12" t="s">
        <v>6</v>
      </c>
    </row>
    <row r="11" spans="1:11" ht="16.149999999999999" customHeight="1">
      <c r="A11" s="49">
        <v>1</v>
      </c>
      <c r="B11" s="47" t="s">
        <v>52</v>
      </c>
      <c r="C11" s="31">
        <v>13037</v>
      </c>
      <c r="D11" s="37">
        <v>30498.400000000001</v>
      </c>
      <c r="E11" s="42">
        <v>1.07</v>
      </c>
      <c r="F11" s="34">
        <v>11531</v>
      </c>
      <c r="G11" s="40">
        <v>28653.1</v>
      </c>
      <c r="H11" s="44">
        <v>1.02</v>
      </c>
      <c r="I11" s="34">
        <v>24568</v>
      </c>
      <c r="J11" s="40">
        <v>29603.599999999999</v>
      </c>
      <c r="K11" s="44">
        <v>1.05</v>
      </c>
    </row>
    <row r="12" spans="1:11" ht="16.149999999999999" customHeight="1">
      <c r="A12" s="49">
        <v>2</v>
      </c>
      <c r="B12" s="47" t="s">
        <v>53</v>
      </c>
      <c r="C12" s="31">
        <v>30667</v>
      </c>
      <c r="D12" s="37">
        <v>25182.9</v>
      </c>
      <c r="E12" s="42">
        <v>0.88</v>
      </c>
      <c r="F12" s="34">
        <v>27928</v>
      </c>
      <c r="G12" s="40">
        <v>24725.200000000001</v>
      </c>
      <c r="H12" s="44">
        <v>0.88</v>
      </c>
      <c r="I12" s="34">
        <v>58595</v>
      </c>
      <c r="J12" s="40">
        <v>24962.7</v>
      </c>
      <c r="K12" s="44">
        <v>0.88</v>
      </c>
    </row>
    <row r="13" spans="1:11" ht="16.149999999999999" customHeight="1">
      <c r="A13" s="49">
        <v>3</v>
      </c>
      <c r="B13" s="47" t="s">
        <v>22</v>
      </c>
      <c r="C13" s="32">
        <v>29907</v>
      </c>
      <c r="D13" s="38">
        <v>25063.9</v>
      </c>
      <c r="E13" s="42">
        <v>0.88</v>
      </c>
      <c r="F13" s="31">
        <v>27282</v>
      </c>
      <c r="G13" s="37">
        <v>23787.3</v>
      </c>
      <c r="H13" s="42">
        <v>0.85</v>
      </c>
      <c r="I13" s="34">
        <v>57189</v>
      </c>
      <c r="J13" s="40">
        <v>24438.2</v>
      </c>
      <c r="K13" s="44">
        <v>0.86</v>
      </c>
    </row>
    <row r="14" spans="1:11" ht="16.149999999999999" customHeight="1">
      <c r="A14" s="49">
        <v>4</v>
      </c>
      <c r="B14" s="47" t="s">
        <v>32</v>
      </c>
      <c r="C14" s="32">
        <v>13837</v>
      </c>
      <c r="D14" s="38">
        <v>32113.3</v>
      </c>
      <c r="E14" s="42">
        <v>1.1299999999999999</v>
      </c>
      <c r="F14" s="31">
        <v>13471</v>
      </c>
      <c r="G14" s="37">
        <v>31306.400000000001</v>
      </c>
      <c r="H14" s="42">
        <v>1.1100000000000001</v>
      </c>
      <c r="I14" s="36">
        <v>27308</v>
      </c>
      <c r="J14" s="40">
        <v>31710.2</v>
      </c>
      <c r="K14" s="44">
        <v>1.1200000000000001</v>
      </c>
    </row>
    <row r="15" spans="1:11" ht="16.149999999999999" customHeight="1">
      <c r="A15" s="49">
        <v>5</v>
      </c>
      <c r="B15" s="47" t="s">
        <v>54</v>
      </c>
      <c r="C15" s="32">
        <v>26285</v>
      </c>
      <c r="D15" s="38">
        <v>31264.7</v>
      </c>
      <c r="E15" s="42">
        <v>1.1000000000000001</v>
      </c>
      <c r="F15" s="31">
        <v>24459</v>
      </c>
      <c r="G15" s="37">
        <v>30243.3</v>
      </c>
      <c r="H15" s="42">
        <v>1.08</v>
      </c>
      <c r="I15" s="36">
        <v>50744</v>
      </c>
      <c r="J15" s="40">
        <v>30763.9</v>
      </c>
      <c r="K15" s="44">
        <v>1.0900000000000001</v>
      </c>
    </row>
    <row r="16" spans="1:11" ht="16.149999999999999" customHeight="1">
      <c r="A16" s="49">
        <v>6</v>
      </c>
      <c r="B16" s="47" t="s">
        <v>55</v>
      </c>
      <c r="C16" s="32">
        <v>24229</v>
      </c>
      <c r="D16" s="38">
        <v>27950</v>
      </c>
      <c r="E16" s="42">
        <v>0.98</v>
      </c>
      <c r="F16" s="31">
        <v>23266</v>
      </c>
      <c r="G16" s="37">
        <v>26908.3</v>
      </c>
      <c r="H16" s="42">
        <v>0.96</v>
      </c>
      <c r="I16" s="36">
        <v>47495</v>
      </c>
      <c r="J16" s="40">
        <v>27429.8</v>
      </c>
      <c r="K16" s="44">
        <v>0.97</v>
      </c>
    </row>
    <row r="17" spans="1:11" ht="16.149999999999999" customHeight="1">
      <c r="A17" s="49">
        <v>7</v>
      </c>
      <c r="B17" s="47" t="s">
        <v>16</v>
      </c>
      <c r="C17" s="32">
        <v>27735</v>
      </c>
      <c r="D17" s="38">
        <v>29805.1</v>
      </c>
      <c r="E17" s="42">
        <v>1.04</v>
      </c>
      <c r="F17" s="31">
        <v>27546</v>
      </c>
      <c r="G17" s="37">
        <v>30265.8</v>
      </c>
      <c r="H17" s="42">
        <v>1.08</v>
      </c>
      <c r="I17" s="36">
        <v>55281</v>
      </c>
      <c r="J17" s="40">
        <v>30032.9</v>
      </c>
      <c r="K17" s="44">
        <v>1.06</v>
      </c>
    </row>
    <row r="18" spans="1:11" ht="16.149999999999999" customHeight="1">
      <c r="A18" s="49">
        <v>8</v>
      </c>
      <c r="B18" s="47" t="s">
        <v>56</v>
      </c>
      <c r="C18" s="32">
        <v>32035</v>
      </c>
      <c r="D18" s="38">
        <v>28504.1</v>
      </c>
      <c r="E18" s="42">
        <v>1</v>
      </c>
      <c r="F18" s="31">
        <v>31223</v>
      </c>
      <c r="G18" s="37">
        <v>28882.2</v>
      </c>
      <c r="H18" s="42">
        <v>1.03</v>
      </c>
      <c r="I18" s="36">
        <v>63258</v>
      </c>
      <c r="J18" s="40">
        <v>28689.5</v>
      </c>
      <c r="K18" s="44">
        <v>1.01</v>
      </c>
    </row>
    <row r="19" spans="1:11" ht="16.149999999999999" customHeight="1">
      <c r="A19" s="49">
        <v>9</v>
      </c>
      <c r="B19" s="47" t="s">
        <v>57</v>
      </c>
      <c r="C19" s="32">
        <v>13417</v>
      </c>
      <c r="D19" s="38">
        <v>29249.1</v>
      </c>
      <c r="E19" s="42">
        <v>1.03</v>
      </c>
      <c r="F19" s="31">
        <v>13085</v>
      </c>
      <c r="G19" s="37">
        <v>28660.9</v>
      </c>
      <c r="H19" s="42">
        <v>1.02</v>
      </c>
      <c r="I19" s="36">
        <v>26502</v>
      </c>
      <c r="J19" s="40">
        <v>28955.7</v>
      </c>
      <c r="K19" s="44">
        <v>1.02</v>
      </c>
    </row>
    <row r="20" spans="1:11" ht="16.149999999999999" customHeight="1">
      <c r="A20" s="49">
        <v>10</v>
      </c>
      <c r="B20" s="47" t="s">
        <v>58</v>
      </c>
      <c r="C20" s="32">
        <v>22251</v>
      </c>
      <c r="D20" s="38">
        <v>30961.8</v>
      </c>
      <c r="E20" s="42">
        <v>1.0900000000000001</v>
      </c>
      <c r="F20" s="31">
        <v>21634</v>
      </c>
      <c r="G20" s="37">
        <v>30965.4</v>
      </c>
      <c r="H20" s="42">
        <v>1.1000000000000001</v>
      </c>
      <c r="I20" s="36">
        <v>43885</v>
      </c>
      <c r="J20" s="40">
        <v>30963.599999999999</v>
      </c>
      <c r="K20" s="44">
        <v>1.0900000000000001</v>
      </c>
    </row>
    <row r="21" spans="1:11" ht="16.149999999999999" customHeight="1">
      <c r="A21" s="49">
        <v>11</v>
      </c>
      <c r="B21" s="47" t="s">
        <v>46</v>
      </c>
      <c r="C21" s="32">
        <v>24275</v>
      </c>
      <c r="D21" s="38">
        <v>25750.2</v>
      </c>
      <c r="E21" s="42">
        <v>0.9</v>
      </c>
      <c r="F21" s="31">
        <v>23964</v>
      </c>
      <c r="G21" s="37">
        <v>25991.5</v>
      </c>
      <c r="H21" s="42">
        <v>0.92</v>
      </c>
      <c r="I21" s="36">
        <v>48239</v>
      </c>
      <c r="J21" s="40">
        <v>25869.5</v>
      </c>
      <c r="K21" s="44">
        <v>0.91</v>
      </c>
    </row>
    <row r="22" spans="1:11" ht="16.149999999999999" customHeight="1">
      <c r="A22" s="49">
        <v>12</v>
      </c>
      <c r="B22" s="47" t="s">
        <v>47</v>
      </c>
      <c r="C22" s="32">
        <v>32397</v>
      </c>
      <c r="D22" s="38">
        <v>32169.200000000001</v>
      </c>
      <c r="E22" s="42">
        <v>1.1299999999999999</v>
      </c>
      <c r="F22" s="31">
        <v>29860</v>
      </c>
      <c r="G22" s="37">
        <v>31099.5</v>
      </c>
      <c r="H22" s="42">
        <v>1.1100000000000001</v>
      </c>
      <c r="I22" s="36">
        <v>62257</v>
      </c>
      <c r="J22" s="40">
        <v>31647.1</v>
      </c>
      <c r="K22" s="44">
        <v>1.1200000000000001</v>
      </c>
    </row>
    <row r="23" spans="1:11" ht="16.149999999999999" customHeight="1">
      <c r="A23" s="49">
        <v>13</v>
      </c>
      <c r="B23" s="47" t="s">
        <v>59</v>
      </c>
      <c r="C23" s="32">
        <v>16133</v>
      </c>
      <c r="D23" s="38">
        <v>27759.5</v>
      </c>
      <c r="E23" s="42">
        <v>0.97</v>
      </c>
      <c r="F23" s="31">
        <v>16003</v>
      </c>
      <c r="G23" s="37">
        <v>28150.5</v>
      </c>
      <c r="H23" s="42">
        <v>1</v>
      </c>
      <c r="I23" s="36">
        <v>32136</v>
      </c>
      <c r="J23" s="40">
        <v>27952.9</v>
      </c>
      <c r="K23" s="44">
        <v>0.99</v>
      </c>
    </row>
    <row r="24" spans="1:11" ht="16.149999999999999" customHeight="1">
      <c r="A24" s="49">
        <v>14</v>
      </c>
      <c r="B24" s="47" t="s">
        <v>60</v>
      </c>
      <c r="C24" s="32">
        <v>18822</v>
      </c>
      <c r="D24" s="38">
        <v>28825.4</v>
      </c>
      <c r="E24" s="42">
        <v>1.01</v>
      </c>
      <c r="F24" s="31">
        <v>18197</v>
      </c>
      <c r="G24" s="37">
        <v>28752.9</v>
      </c>
      <c r="H24" s="42">
        <v>1.02</v>
      </c>
      <c r="I24" s="36">
        <v>37019</v>
      </c>
      <c r="J24" s="40">
        <v>28789.7</v>
      </c>
      <c r="K24" s="44">
        <v>1.02</v>
      </c>
    </row>
    <row r="25" spans="1:11" ht="16.149999999999999" customHeight="1">
      <c r="A25" s="50">
        <v>15</v>
      </c>
      <c r="B25" s="48" t="s">
        <v>48</v>
      </c>
      <c r="C25" s="33">
        <v>325027</v>
      </c>
      <c r="D25" s="39">
        <v>28529.5</v>
      </c>
      <c r="E25" s="43">
        <v>1</v>
      </c>
      <c r="F25" s="33">
        <v>309449</v>
      </c>
      <c r="G25" s="39">
        <v>28100</v>
      </c>
      <c r="H25" s="43">
        <v>1</v>
      </c>
      <c r="I25" s="33">
        <v>634476</v>
      </c>
      <c r="J25" s="39">
        <v>28318.400000000001</v>
      </c>
      <c r="K25" s="43">
        <v>1</v>
      </c>
    </row>
    <row r="26" spans="1:11" ht="16.149999999999999" customHeight="1">
      <c r="A26" s="17"/>
      <c r="B26" s="18"/>
      <c r="C26" s="28"/>
      <c r="D26" s="28"/>
      <c r="E26" s="29"/>
      <c r="F26" s="29"/>
      <c r="G26" s="29"/>
      <c r="H26" s="29"/>
      <c r="I26" s="30"/>
      <c r="J26" s="30"/>
      <c r="K26" s="30"/>
    </row>
    <row r="27" spans="1:11" ht="10.9" customHeight="1">
      <c r="A27" s="52" t="s">
        <v>34</v>
      </c>
      <c r="B27" s="51"/>
      <c r="C27" s="19"/>
      <c r="D27" s="19"/>
      <c r="E27" s="21" t="s">
        <v>35</v>
      </c>
      <c r="F27" s="88" t="s">
        <v>36</v>
      </c>
      <c r="G27" s="89"/>
      <c r="H27" s="9"/>
    </row>
    <row r="28" spans="1:11" ht="10.9" customHeight="1">
      <c r="A28" s="53" t="s">
        <v>76</v>
      </c>
      <c r="B28" s="51"/>
      <c r="C28" s="51"/>
      <c r="D28" s="9"/>
      <c r="E28" s="24"/>
      <c r="F28" s="88" t="s">
        <v>38</v>
      </c>
      <c r="G28" s="89"/>
      <c r="H28" s="9"/>
    </row>
    <row r="29" spans="1:11" ht="10.9" customHeight="1">
      <c r="A29" s="53" t="s">
        <v>39</v>
      </c>
      <c r="B29" s="51"/>
      <c r="C29" s="9"/>
      <c r="D29" s="9"/>
      <c r="E29" s="9"/>
      <c r="F29" s="88" t="s">
        <v>40</v>
      </c>
      <c r="G29" s="89"/>
      <c r="H29" s="9"/>
    </row>
    <row r="30" spans="1:11" ht="10.9" customHeight="1">
      <c r="A30" s="53" t="s">
        <v>75</v>
      </c>
      <c r="B30" s="51"/>
      <c r="C30" s="51"/>
      <c r="D30" s="23"/>
      <c r="E30" s="9"/>
      <c r="F30" s="9"/>
      <c r="G30" s="9"/>
      <c r="H30" s="9"/>
      <c r="I30" s="61"/>
    </row>
    <row r="31" spans="1:11" ht="10.9" customHeight="1">
      <c r="A31" s="54" t="s">
        <v>51</v>
      </c>
      <c r="B31" s="51"/>
      <c r="C31" s="51"/>
      <c r="D31" s="51"/>
      <c r="E31" s="51"/>
      <c r="F31" s="51"/>
      <c r="G31" s="9"/>
      <c r="H31" s="9"/>
    </row>
    <row r="32" spans="1:11" ht="10.9" customHeight="1"/>
    <row r="33" ht="10.9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</sheetData>
  <mergeCells count="7">
    <mergeCell ref="F29:G29"/>
    <mergeCell ref="C8:K8"/>
    <mergeCell ref="C9:E9"/>
    <mergeCell ref="F9:H9"/>
    <mergeCell ref="I9:K9"/>
    <mergeCell ref="F27:G27"/>
    <mergeCell ref="F28:G28"/>
  </mergeCells>
  <pageMargins left="0.39370078740157483" right="0.39370078740157483" top="0.59055118110236227" bottom="0.59055118110236227" header="0.51181102362204722" footer="0.51181102362204722"/>
  <pageSetup paperSize="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20</vt:i4>
      </vt:variant>
      <vt:variant>
        <vt:lpstr>Benannte Bereiche</vt:lpstr>
      </vt:variant>
      <vt:variant>
        <vt:i4>20</vt:i4>
      </vt:variant>
    </vt:vector>
  </HeadingPairs>
  <TitlesOfParts>
    <vt:vector size="40" baseType="lpstr">
      <vt:lpstr>03_027_2023</vt:lpstr>
      <vt:lpstr>03_027_2022</vt:lpstr>
      <vt:lpstr>03_027_2021</vt:lpstr>
      <vt:lpstr>03_027_2020</vt:lpstr>
      <vt:lpstr>03_027_2019</vt:lpstr>
      <vt:lpstr>03_027_2018</vt:lpstr>
      <vt:lpstr>03_027_2017</vt:lpstr>
      <vt:lpstr>03_027_2016</vt:lpstr>
      <vt:lpstr>03_027_2015</vt:lpstr>
      <vt:lpstr>03_027_2014</vt:lpstr>
      <vt:lpstr>03_027_2013</vt:lpstr>
      <vt:lpstr>03_027_2012</vt:lpstr>
      <vt:lpstr>03_027_2011</vt:lpstr>
      <vt:lpstr>03_027_2010</vt:lpstr>
      <vt:lpstr>03_027_2009</vt:lpstr>
      <vt:lpstr>03_027_2008</vt:lpstr>
      <vt:lpstr>03_027_2007</vt:lpstr>
      <vt:lpstr>03_027_2006</vt:lpstr>
      <vt:lpstr>03_027_2005</vt:lpstr>
      <vt:lpstr>03_027_2004</vt:lpstr>
      <vt:lpstr>'03_027_2004'!Druckbereich</vt:lpstr>
      <vt:lpstr>'03_027_2005'!Druckbereich</vt:lpstr>
      <vt:lpstr>'03_027_2006'!Druckbereich</vt:lpstr>
      <vt:lpstr>'03_027_2007'!Druckbereich</vt:lpstr>
      <vt:lpstr>'03_027_2008'!Druckbereich</vt:lpstr>
      <vt:lpstr>'03_027_2009'!Druckbereich</vt:lpstr>
      <vt:lpstr>'03_027_2010'!Druckbereich</vt:lpstr>
      <vt:lpstr>'03_027_2011'!Druckbereich</vt:lpstr>
      <vt:lpstr>'03_027_2012'!Druckbereich</vt:lpstr>
      <vt:lpstr>'03_027_2013'!Druckbereich</vt:lpstr>
      <vt:lpstr>'03_027_2014'!Druckbereich</vt:lpstr>
      <vt:lpstr>'03_027_2015'!Druckbereich</vt:lpstr>
      <vt:lpstr>'03_027_2016'!Druckbereich</vt:lpstr>
      <vt:lpstr>'03_027_2017'!Druckbereich</vt:lpstr>
      <vt:lpstr>'03_027_2018'!Druckbereich</vt:lpstr>
      <vt:lpstr>'03_027_2019'!Druckbereich</vt:lpstr>
      <vt:lpstr>'03_027_2020'!Druckbereich</vt:lpstr>
      <vt:lpstr>'03_027_2021'!Druckbereich</vt:lpstr>
      <vt:lpstr>'03_027_2022'!Druckbereich</vt:lpstr>
      <vt:lpstr>'03_027_2023'!Druckbereich</vt:lpstr>
    </vt:vector>
  </TitlesOfParts>
  <Company>lav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03.027</dc:title>
  <dc:creator>LAV</dc:creator>
  <cp:lastModifiedBy>Spröwitz, Almuth</cp:lastModifiedBy>
  <cp:lastPrinted>2025-07-07T11:13:56Z</cp:lastPrinted>
  <dcterms:created xsi:type="dcterms:W3CDTF">2008-02-26T13:35:16Z</dcterms:created>
  <dcterms:modified xsi:type="dcterms:W3CDTF">2025-07-07T11:14:18Z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155998681</vt:i4>
  </property>
  <property fmtid="{D5CDD505-2E9C-101B-9397-08002B2CF9AE}" pid="3" name="_EmailSubject">
    <vt:lpwstr/>
  </property>
  <property fmtid="{D5CDD505-2E9C-101B-9397-08002B2CF9AE}" pid="4" name="_AuthorEmail">
    <vt:lpwstr>Andrea.Opitz@lav.ms.sachsen-anhalt.de</vt:lpwstr>
  </property>
  <property fmtid="{D5CDD505-2E9C-101B-9397-08002B2CF9AE}" pid="5" name="_AuthorEmailDisplayName">
    <vt:lpwstr>Opitz, Andrea</vt:lpwstr>
  </property>
  <property fmtid="{D5CDD505-2E9C-101B-9397-08002B2CF9AE}" pid="6" name="_ReviewingToolsShownOnce">
    <vt:lpwstr/>
  </property>
</Properties>
</file>