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entral\01_KiJu\02_KiJu_Indikat_gbeservice_sollz_AOLG\01_KiJu_Indikatorensatz\05_Indikatorensatz_ZRU\01_Tabellen\ZRU_Tab_xlsx_2023\fertig\"/>
    </mc:Choice>
  </mc:AlternateContent>
  <bookViews>
    <workbookView xWindow="396" yWindow="156" windowWidth="18756" windowHeight="12612"/>
  </bookViews>
  <sheets>
    <sheet name="Land" sheetId="13" r:id="rId1"/>
  </sheets>
  <definedNames>
    <definedName name="_xlnm.Print_Area" localSheetId="0">Land!$A$1:$P$48</definedName>
  </definedNames>
  <calcPr calcId="162913"/>
</workbook>
</file>

<file path=xl/calcChain.xml><?xml version="1.0" encoding="utf-8"?>
<calcChain xmlns="http://schemas.openxmlformats.org/spreadsheetml/2006/main">
  <c r="N37" i="13" l="1"/>
  <c r="M38" i="13" l="1"/>
  <c r="K38" i="13"/>
  <c r="I38" i="13"/>
  <c r="G38" i="13"/>
  <c r="E38" i="13"/>
  <c r="N38" i="13"/>
  <c r="O38" i="13" s="1"/>
  <c r="O37" i="13"/>
  <c r="M37" i="13"/>
  <c r="K37" i="13"/>
  <c r="I37" i="13"/>
  <c r="G37" i="13"/>
  <c r="E37" i="13"/>
  <c r="N35" i="13" l="1"/>
  <c r="M35" i="13"/>
  <c r="K35" i="13"/>
  <c r="I35" i="13"/>
  <c r="G35" i="13"/>
  <c r="E35" i="13"/>
  <c r="N34" i="13"/>
  <c r="O34" i="13" s="1"/>
  <c r="M34" i="13"/>
  <c r="K34" i="13"/>
  <c r="I34" i="13"/>
  <c r="G34" i="13"/>
  <c r="E34" i="13"/>
  <c r="O35" i="13" l="1"/>
  <c r="O29" i="13"/>
  <c r="M29" i="13"/>
  <c r="K29" i="13"/>
  <c r="I29" i="13"/>
  <c r="G29" i="13"/>
  <c r="E29" i="13"/>
  <c r="O31" i="13" l="1"/>
  <c r="M31" i="13"/>
  <c r="K31" i="13"/>
  <c r="I31" i="13"/>
  <c r="G31" i="13"/>
  <c r="E31" i="13"/>
  <c r="O28" i="13" l="1"/>
  <c r="M28" i="13"/>
  <c r="K28" i="13"/>
  <c r="I28" i="13"/>
  <c r="G28" i="13"/>
  <c r="E28" i="13"/>
  <c r="N26" i="13" l="1"/>
  <c r="O26" i="13" s="1"/>
  <c r="M26" i="13"/>
  <c r="K26" i="13"/>
  <c r="I26" i="13"/>
  <c r="G26" i="13"/>
  <c r="E26" i="13"/>
  <c r="O25" i="13"/>
  <c r="M25" i="13"/>
  <c r="K25" i="13"/>
  <c r="I25" i="13"/>
  <c r="G25" i="13"/>
  <c r="E25" i="13"/>
  <c r="O23" i="13" l="1"/>
  <c r="M23" i="13"/>
  <c r="K23" i="13"/>
  <c r="I23" i="13"/>
  <c r="G23" i="13"/>
  <c r="E23" i="13"/>
  <c r="O22" i="13"/>
  <c r="M22" i="13"/>
  <c r="K22" i="13"/>
  <c r="I22" i="13"/>
  <c r="G22" i="13"/>
  <c r="E22" i="13"/>
  <c r="O20" i="13" l="1"/>
  <c r="M20" i="13"/>
  <c r="K20" i="13"/>
  <c r="I20" i="13"/>
  <c r="G20" i="13"/>
  <c r="E20" i="13"/>
  <c r="O19" i="13"/>
  <c r="M19" i="13"/>
  <c r="K19" i="13"/>
  <c r="I19" i="13"/>
  <c r="G19" i="13"/>
  <c r="E19" i="13"/>
  <c r="O17" i="13" l="1"/>
  <c r="M17" i="13"/>
  <c r="K17" i="13"/>
  <c r="I17" i="13"/>
  <c r="G17" i="13"/>
  <c r="E17" i="13"/>
  <c r="O16" i="13"/>
  <c r="M16" i="13"/>
  <c r="K16" i="13"/>
  <c r="I16" i="13"/>
  <c r="G16" i="13"/>
  <c r="E16" i="13"/>
  <c r="O14" i="13"/>
  <c r="M14" i="13"/>
  <c r="K14" i="13"/>
  <c r="I14" i="13"/>
  <c r="G14" i="13"/>
  <c r="M13" i="13"/>
  <c r="K13" i="13"/>
  <c r="I13" i="13"/>
  <c r="G13" i="13"/>
  <c r="E14" i="13"/>
  <c r="E13" i="13"/>
  <c r="N12" i="13"/>
  <c r="O13" i="13" s="1"/>
</calcChain>
</file>

<file path=xl/sharedStrings.xml><?xml version="1.0" encoding="utf-8"?>
<sst xmlns="http://schemas.openxmlformats.org/spreadsheetml/2006/main" count="75" uniqueCount="36">
  <si>
    <t>Grundschule</t>
  </si>
  <si>
    <t>Förderschule</t>
  </si>
  <si>
    <t>Gesamt</t>
  </si>
  <si>
    <t>Sachsen-Anhalt</t>
  </si>
  <si>
    <t>darunter hauptsächlich für die zahnärztliche Betreuung nach SGBV §21 relevant ...</t>
  </si>
  <si>
    <t>weiterf. Schulen Klasse 5+6</t>
  </si>
  <si>
    <t>Anzahl</t>
  </si>
  <si>
    <t>%</t>
  </si>
  <si>
    <r>
      <t>Insgesamt</t>
    </r>
    <r>
      <rPr>
        <vertAlign val="superscript"/>
        <sz val="8"/>
        <rFont val="Arial"/>
        <family val="2"/>
      </rPr>
      <t>1</t>
    </r>
  </si>
  <si>
    <r>
      <t>2</t>
    </r>
    <r>
      <rPr>
        <sz val="8"/>
        <rFont val="Arial"/>
        <family val="2"/>
      </rPr>
      <t xml:space="preserve"> Kinder in Kinderkrippen und Kindergärten, keine Kinder in reinen Schulhorten</t>
    </r>
  </si>
  <si>
    <r>
      <t>4</t>
    </r>
    <r>
      <rPr>
        <sz val="8"/>
        <rFont val="Arial"/>
        <family val="2"/>
      </rPr>
      <t xml:space="preserve"> % von den Gemeldeten</t>
    </r>
  </si>
  <si>
    <r>
      <t>5</t>
    </r>
    <r>
      <rPr>
        <sz val="8"/>
        <rFont val="Arial"/>
        <family val="2"/>
      </rPr>
      <t xml:space="preserve"> % von den Untersuchten</t>
    </r>
  </si>
  <si>
    <t>* Datensätze ohne Alter, ohne Geschlecht, mit Alter &lt;1 Jahr und/oder mit unplausibler Alters-Einrichtungs-Zuordnung (siehe Text) wurden ausgeschlossen</t>
  </si>
  <si>
    <r>
      <t>Kita</t>
    </r>
    <r>
      <rPr>
        <vertAlign val="superscript"/>
        <sz val="8"/>
        <color indexed="8"/>
        <rFont val="Arial"/>
        <family val="2"/>
      </rPr>
      <t>2</t>
    </r>
  </si>
  <si>
    <t>Untersuchungs-
jahr</t>
  </si>
  <si>
    <t>2013/2014</t>
  </si>
  <si>
    <r>
      <t>gemeldet</t>
    </r>
    <r>
      <rPr>
        <vertAlign val="superscript"/>
        <sz val="8"/>
        <color indexed="8"/>
        <rFont val="Arial"/>
        <family val="2"/>
      </rPr>
      <t xml:space="preserve">3
</t>
    </r>
    <r>
      <rPr>
        <i/>
        <sz val="8"/>
        <color indexed="8"/>
        <rFont val="Arial"/>
        <family val="2"/>
      </rPr>
      <t>(aus ZRU_01)</t>
    </r>
  </si>
  <si>
    <r>
      <t>untersucht (%</t>
    </r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)
</t>
    </r>
    <r>
      <rPr>
        <i/>
        <sz val="8"/>
        <color indexed="8"/>
        <rFont val="Arial"/>
        <family val="2"/>
      </rPr>
      <t>(aus ZRU_02)</t>
    </r>
  </si>
  <si>
    <r>
      <t>gemeldet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
(aus ZRU_01)</t>
    </r>
  </si>
  <si>
    <r>
      <t>untersucht (%</t>
    </r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)
(aus ZRU_02)</t>
    </r>
  </si>
  <si>
    <t>2014/2015</t>
  </si>
  <si>
    <r>
      <t xml:space="preserve">3 </t>
    </r>
    <r>
      <rPr>
        <sz val="8"/>
        <rFont val="Arial"/>
        <family val="2"/>
      </rPr>
      <t>Gesamtzahlen: Schuljahresanfangsstatistik, Statist. Landesamt; einrichtungsbezog. Zahlen: Kultusministerium pers. Mitteil. und eigene Berechnungen des LAV</t>
    </r>
  </si>
  <si>
    <t>2015/2016</t>
  </si>
  <si>
    <r>
      <t>1</t>
    </r>
    <r>
      <rPr>
        <sz val="8"/>
        <rFont val="Arial"/>
        <family val="2"/>
      </rPr>
      <t xml:space="preserve"> inklusive Schüler/innen Klassenstufen &gt;=7 an weiterf. Schulen</t>
    </r>
  </si>
  <si>
    <t>2016/2017</t>
  </si>
  <si>
    <t>2017/2018</t>
  </si>
  <si>
    <t>2018/2019</t>
  </si>
  <si>
    <t>2019/2020**</t>
  </si>
  <si>
    <r>
      <t>untersucht (%</t>
    </r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)
</t>
    </r>
    <r>
      <rPr>
        <i/>
        <sz val="8"/>
        <color indexed="8"/>
        <rFont val="Arial"/>
        <family val="2"/>
      </rPr>
      <t>(aus ZRU_02)</t>
    </r>
    <r>
      <rPr>
        <i/>
        <vertAlign val="superscript"/>
        <sz val="8"/>
        <color indexed="8"/>
        <rFont val="Arial"/>
        <family val="2"/>
      </rPr>
      <t>6</t>
    </r>
  </si>
  <si>
    <t>2021/2022**</t>
  </si>
  <si>
    <t>2020/2021**</t>
  </si>
  <si>
    <t>**eingeschränkte Untersuchungstätigkeit aufgrund der Einbindung der zahnärztlichen Dienste in das Corona-Management</t>
  </si>
  <si>
    <r>
      <t xml:space="preserve"> ausgewertet (%</t>
    </r>
    <r>
      <rPr>
        <vertAlign val="super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)</t>
    </r>
  </si>
  <si>
    <t>2022/2023**</t>
  </si>
  <si>
    <t>─</t>
  </si>
  <si>
    <t xml:space="preserve"> ─  aufgrund zu geringer Untersuchungszahlen sind die Daten nicht belastbar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</si>
</sst>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i/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6" fillId="0" borderId="9" xfId="1" applyBorder="1" applyAlignment="1">
      <alignment horizontal="left"/>
    </xf>
    <xf numFmtId="49" fontId="6" fillId="0" borderId="9" xfId="1" applyNumberFormat="1" applyBorder="1" applyAlignment="1">
      <alignment horizontal="left"/>
    </xf>
    <xf numFmtId="0" fontId="6" fillId="0" borderId="9" xfId="1" applyBorder="1" applyAlignment="1">
      <alignment horizontal="center"/>
    </xf>
    <xf numFmtId="0" fontId="6" fillId="0" borderId="9" xfId="1" applyBorder="1" applyAlignment="1">
      <alignment horizontal="right"/>
    </xf>
    <xf numFmtId="164" fontId="6" fillId="0" borderId="9" xfId="1" applyNumberFormat="1" applyBorder="1" applyAlignment="1">
      <alignment horizontal="center"/>
    </xf>
    <xf numFmtId="0" fontId="6" fillId="0" borderId="0" xfId="1"/>
    <xf numFmtId="0" fontId="6" fillId="0" borderId="0" xfId="1" applyBorder="1" applyAlignment="1">
      <alignment horizontal="left"/>
    </xf>
    <xf numFmtId="49" fontId="6" fillId="0" borderId="0" xfId="1" applyNumberFormat="1" applyAlignment="1">
      <alignment horizontal="left"/>
    </xf>
    <xf numFmtId="0" fontId="6" fillId="0" borderId="0" xfId="1" applyAlignment="1">
      <alignment horizontal="center"/>
    </xf>
    <xf numFmtId="0" fontId="6" fillId="0" borderId="0" xfId="1" applyAlignment="1">
      <alignment horizontal="right"/>
    </xf>
    <xf numFmtId="164" fontId="6" fillId="0" borderId="0" xfId="1" applyNumberFormat="1" applyAlignment="1">
      <alignment horizontal="center"/>
    </xf>
    <xf numFmtId="49" fontId="6" fillId="0" borderId="0" xfId="1" applyNumberFormat="1" applyBorder="1" applyAlignment="1">
      <alignment horizontal="left"/>
    </xf>
    <xf numFmtId="0" fontId="6" fillId="0" borderId="0" xfId="1" applyBorder="1" applyAlignment="1">
      <alignment horizontal="center"/>
    </xf>
    <xf numFmtId="0" fontId="6" fillId="0" borderId="0" xfId="1" applyBorder="1" applyAlignment="1">
      <alignment horizontal="right"/>
    </xf>
    <xf numFmtId="164" fontId="6" fillId="0" borderId="0" xfId="1" applyNumberFormat="1" applyBorder="1" applyAlignment="1">
      <alignment horizontal="center"/>
    </xf>
    <xf numFmtId="0" fontId="6" fillId="0" borderId="0" xfId="1" applyBorder="1"/>
    <xf numFmtId="0" fontId="6" fillId="0" borderId="0" xfId="1" applyFont="1"/>
    <xf numFmtId="3" fontId="1" fillId="0" borderId="1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>
      <alignment horizontal="right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right" vertical="center" wrapText="1"/>
    </xf>
    <xf numFmtId="3" fontId="1" fillId="0" borderId="8" xfId="1" applyNumberFormat="1" applyFont="1" applyFill="1" applyBorder="1" applyAlignment="1">
      <alignment horizontal="right" vertical="center" wrapText="1"/>
    </xf>
    <xf numFmtId="3" fontId="6" fillId="0" borderId="0" xfId="1" applyNumberFormat="1" applyFont="1"/>
    <xf numFmtId="3" fontId="2" fillId="0" borderId="11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right" vertical="center" wrapText="1"/>
    </xf>
    <xf numFmtId="3" fontId="2" fillId="0" borderId="11" xfId="1" applyNumberFormat="1" applyFont="1" applyFill="1" applyBorder="1" applyAlignment="1">
      <alignment horizontal="right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3" fontId="1" fillId="0" borderId="11" xfId="1" applyNumberFormat="1" applyFont="1" applyFill="1" applyBorder="1" applyAlignment="1">
      <alignment horizontal="right" vertical="center" wrapText="1"/>
    </xf>
    <xf numFmtId="0" fontId="6" fillId="0" borderId="0" xfId="1" applyAlignment="1">
      <alignment horizontal="left"/>
    </xf>
    <xf numFmtId="164" fontId="1" fillId="2" borderId="4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right" vertical="center" wrapText="1"/>
    </xf>
    <xf numFmtId="164" fontId="1" fillId="0" borderId="4" xfId="1" applyNumberFormat="1" applyFont="1" applyFill="1" applyBorder="1" applyAlignment="1">
      <alignment horizontal="center" vertical="center" wrapText="1"/>
    </xf>
    <xf numFmtId="3" fontId="1" fillId="0" borderId="3" xfId="1" applyNumberFormat="1" applyFont="1" applyFill="1" applyBorder="1" applyAlignment="1">
      <alignment horizontal="right" vertical="center" wrapText="1"/>
    </xf>
    <xf numFmtId="3" fontId="1" fillId="0" borderId="6" xfId="1" applyNumberFormat="1" applyFont="1" applyFill="1" applyBorder="1" applyAlignment="1">
      <alignment horizontal="right" vertical="center" wrapText="1"/>
    </xf>
    <xf numFmtId="164" fontId="1" fillId="0" borderId="10" xfId="1" applyNumberFormat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0" fontId="6" fillId="0" borderId="0" xfId="1" applyFill="1"/>
    <xf numFmtId="49" fontId="6" fillId="0" borderId="0" xfId="1" applyNumberFormat="1" applyFill="1" applyAlignment="1">
      <alignment horizontal="left"/>
    </xf>
    <xf numFmtId="0" fontId="6" fillId="0" borderId="0" xfId="1" applyFill="1" applyAlignment="1">
      <alignment horizontal="center"/>
    </xf>
    <xf numFmtId="0" fontId="6" fillId="0" borderId="0" xfId="1" applyFill="1" applyAlignment="1">
      <alignment horizontal="right"/>
    </xf>
    <xf numFmtId="164" fontId="6" fillId="0" borderId="0" xfId="1" applyNumberFormat="1" applyFill="1" applyAlignment="1">
      <alignment horizontal="center"/>
    </xf>
    <xf numFmtId="0" fontId="1" fillId="0" borderId="0" xfId="0" applyFont="1"/>
    <xf numFmtId="49" fontId="1" fillId="0" borderId="0" xfId="1" applyNumberFormat="1" applyFont="1" applyFill="1" applyAlignment="1">
      <alignment horizontal="left"/>
    </xf>
    <xf numFmtId="0" fontId="1" fillId="0" borderId="0" xfId="1" applyFont="1" applyFill="1"/>
    <xf numFmtId="3" fontId="1" fillId="2" borderId="3" xfId="1" applyNumberFormat="1" applyFont="1" applyFill="1" applyBorder="1" applyAlignment="1">
      <alignment horizontal="right" vertical="center" wrapText="1"/>
    </xf>
    <xf numFmtId="164" fontId="1" fillId="2" borderId="10" xfId="1" applyNumberFormat="1" applyFont="1" applyFill="1" applyBorder="1" applyAlignment="1">
      <alignment horizontal="center" vertical="center" wrapText="1"/>
    </xf>
    <xf numFmtId="3" fontId="6" fillId="0" borderId="0" xfId="1" applyNumberFormat="1"/>
    <xf numFmtId="49" fontId="2" fillId="0" borderId="16" xfId="1" applyNumberFormat="1" applyFont="1" applyFill="1" applyBorder="1" applyAlignment="1">
      <alignment horizontal="center" vertical="center" wrapText="1"/>
    </xf>
    <xf numFmtId="49" fontId="2" fillId="0" borderId="17" xfId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3" fontId="1" fillId="0" borderId="14" xfId="1" applyNumberFormat="1" applyFont="1" applyFill="1" applyBorder="1" applyAlignment="1">
      <alignment horizontal="center" vertical="center" wrapText="1"/>
    </xf>
    <xf numFmtId="3" fontId="1" fillId="0" borderId="15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3" fontId="1" fillId="0" borderId="20" xfId="1" applyNumberFormat="1" applyFont="1" applyFill="1" applyBorder="1" applyAlignment="1">
      <alignment horizontal="center" vertical="center" wrapText="1"/>
    </xf>
    <xf numFmtId="3" fontId="1" fillId="0" borderId="3" xfId="1" applyNumberFormat="1" applyFont="1" applyFill="1" applyBorder="1" applyAlignment="1">
      <alignment horizontal="center" vertical="center" wrapText="1"/>
    </xf>
    <xf numFmtId="3" fontId="1" fillId="0" borderId="6" xfId="1" applyNumberFormat="1" applyFont="1" applyFill="1" applyBorder="1" applyAlignment="1">
      <alignment horizontal="center" vertical="center" wrapText="1"/>
    </xf>
    <xf numFmtId="49" fontId="1" fillId="0" borderId="21" xfId="1" applyNumberFormat="1" applyFont="1" applyFill="1" applyBorder="1" applyAlignment="1">
      <alignment horizontal="center" vertical="center" wrapText="1"/>
    </xf>
    <xf numFmtId="49" fontId="1" fillId="0" borderId="22" xfId="1" applyNumberFormat="1" applyFont="1" applyFill="1" applyBorder="1" applyAlignment="1">
      <alignment horizontal="center" vertical="center" wrapText="1"/>
    </xf>
    <xf numFmtId="49" fontId="1" fillId="0" borderId="23" xfId="1" applyNumberFormat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3" fontId="1" fillId="0" borderId="25" xfId="1" applyNumberFormat="1" applyFont="1" applyFill="1" applyBorder="1" applyAlignment="1">
      <alignment horizontal="center" vertical="center" wrapText="1"/>
    </xf>
    <xf numFmtId="3" fontId="1" fillId="0" borderId="26" xfId="1" applyNumberFormat="1" applyFont="1" applyFill="1" applyBorder="1" applyAlignment="1">
      <alignment horizontal="center" vertical="center" wrapText="1"/>
    </xf>
    <xf numFmtId="3" fontId="1" fillId="0" borderId="27" xfId="1" applyNumberFormat="1" applyFont="1" applyFill="1" applyBorder="1" applyAlignment="1">
      <alignment horizontal="center" vertical="center" wrapText="1"/>
    </xf>
    <xf numFmtId="3" fontId="1" fillId="0" borderId="28" xfId="1" applyNumberFormat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3" fontId="2" fillId="0" borderId="32" xfId="1" applyNumberFormat="1" applyFont="1" applyFill="1" applyBorder="1" applyAlignment="1">
      <alignment horizontal="center" vertical="center" wrapText="1"/>
    </xf>
    <xf numFmtId="3" fontId="2" fillId="0" borderId="33" xfId="1" applyNumberFormat="1" applyFont="1" applyFill="1" applyBorder="1" applyAlignment="1">
      <alignment horizontal="center" vertical="center" wrapText="1"/>
    </xf>
    <xf numFmtId="3" fontId="1" fillId="0" borderId="32" xfId="1" applyNumberFormat="1" applyFont="1" applyFill="1" applyBorder="1" applyAlignment="1">
      <alignment horizontal="center" vertical="center" wrapText="1"/>
    </xf>
    <xf numFmtId="3" fontId="1" fillId="0" borderId="33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 wrapText="1"/>
    </xf>
    <xf numFmtId="0" fontId="3" fillId="0" borderId="34" xfId="1" applyFont="1" applyFill="1" applyBorder="1" applyAlignment="1">
      <alignment horizontal="left"/>
    </xf>
    <xf numFmtId="0" fontId="1" fillId="0" borderId="3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49" fontId="1" fillId="0" borderId="0" xfId="1" applyNumberFormat="1" applyFont="1" applyFill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302895</xdr:colOff>
      <xdr:row>1</xdr:row>
      <xdr:rowOff>68580</xdr:rowOff>
    </xdr:from>
    <xdr:to>
      <xdr:col>13</xdr:col>
      <xdr:colOff>219069</xdr:colOff>
      <xdr:row>4</xdr:row>
      <xdr:rowOff>30480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79220" y="160020"/>
          <a:ext cx="6507480" cy="464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Elektronisch ausgewertete Datensätze* von zahnmedizinisch untersuchten Kindern/Jugendlichen </a:t>
          </a:r>
        </a:p>
        <a:p>
          <a:pPr algn="l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in Kitas und Schulen, Sachsen-Anhalt im Zeitvergleich, Schuljahre 2013/2014 - 2022/2023</a:t>
          </a:r>
        </a:p>
        <a:p>
          <a:pPr algn="l" rtl="0">
            <a:lnSpc>
              <a:spcPts val="11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106680</xdr:colOff>
      <xdr:row>1</xdr:row>
      <xdr:rowOff>121920</xdr:rowOff>
    </xdr:from>
    <xdr:to>
      <xdr:col>1</xdr:col>
      <xdr:colOff>38100</xdr:colOff>
      <xdr:row>4</xdr:row>
      <xdr:rowOff>30490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06680" y="205740"/>
          <a:ext cx="100584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ZRU_03_L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zoomScaleNormal="100" workbookViewId="0"/>
  </sheetViews>
  <sheetFormatPr baseColWidth="10" defaultRowHeight="13.2" x14ac:dyDescent="0.25"/>
  <cols>
    <col min="1" max="1" width="15.6640625" style="34" customWidth="1"/>
    <col min="2" max="2" width="15.6640625" style="8" customWidth="1"/>
    <col min="3" max="3" width="13.6640625" style="9" customWidth="1"/>
    <col min="4" max="4" width="7.6640625" style="10" customWidth="1"/>
    <col min="5" max="5" width="5.6640625" style="11" customWidth="1"/>
    <col min="6" max="6" width="7.6640625" style="10" customWidth="1"/>
    <col min="7" max="7" width="5.6640625" style="11" customWidth="1"/>
    <col min="8" max="8" width="7.6640625" style="10" customWidth="1"/>
    <col min="9" max="9" width="5.6640625" style="11" customWidth="1"/>
    <col min="10" max="10" width="7.6640625" style="10" customWidth="1"/>
    <col min="11" max="11" width="7" style="11" customWidth="1"/>
    <col min="12" max="12" width="7.6640625" style="10" customWidth="1"/>
    <col min="13" max="13" width="6.88671875" style="11" customWidth="1"/>
    <col min="14" max="14" width="7.6640625" style="10" customWidth="1"/>
    <col min="15" max="15" width="6" style="11" customWidth="1"/>
    <col min="16" max="16" width="4.33203125" style="6" customWidth="1"/>
    <col min="17" max="16384" width="11.5546875" style="6"/>
  </cols>
  <sheetData>
    <row r="1" spans="1:16" ht="7.2" customHeight="1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</row>
    <row r="2" spans="1:16" x14ac:dyDescent="0.25">
      <c r="A2" s="7"/>
    </row>
    <row r="3" spans="1:16" x14ac:dyDescent="0.25">
      <c r="A3" s="7"/>
      <c r="B3" s="12"/>
      <c r="C3" s="13"/>
      <c r="D3" s="14"/>
      <c r="E3" s="15"/>
      <c r="F3" s="14"/>
      <c r="G3" s="15"/>
      <c r="H3" s="14"/>
      <c r="I3" s="15"/>
      <c r="J3" s="14"/>
      <c r="K3" s="15"/>
      <c r="L3" s="14"/>
      <c r="M3" s="15"/>
      <c r="N3" s="14"/>
      <c r="O3" s="15"/>
    </row>
    <row r="4" spans="1:16" x14ac:dyDescent="0.25">
      <c r="A4" s="7"/>
      <c r="B4" s="12"/>
      <c r="C4" s="13"/>
      <c r="D4" s="14"/>
      <c r="E4" s="15"/>
      <c r="F4" s="14"/>
      <c r="G4" s="15"/>
      <c r="H4" s="14"/>
      <c r="I4" s="15"/>
      <c r="J4" s="14"/>
      <c r="K4" s="15"/>
      <c r="L4" s="14"/>
      <c r="M4" s="15"/>
      <c r="N4" s="14"/>
      <c r="O4" s="15"/>
    </row>
    <row r="5" spans="1:16" ht="12" customHeight="1" thickBo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6"/>
    </row>
    <row r="6" spans="1:16" ht="15" customHeight="1" thickBot="1" x14ac:dyDescent="0.3">
      <c r="A6" s="61"/>
      <c r="B6" s="64" t="s">
        <v>14</v>
      </c>
      <c r="C6" s="67"/>
      <c r="D6" s="70" t="s">
        <v>8</v>
      </c>
      <c r="E6" s="71"/>
      <c r="F6" s="74" t="s">
        <v>4</v>
      </c>
      <c r="G6" s="75"/>
      <c r="H6" s="75"/>
      <c r="I6" s="75"/>
      <c r="J6" s="75"/>
      <c r="K6" s="75"/>
      <c r="L6" s="75"/>
      <c r="M6" s="75"/>
      <c r="N6" s="75"/>
      <c r="O6" s="76"/>
      <c r="P6" s="17"/>
    </row>
    <row r="7" spans="1:16" ht="21.9" customHeight="1" x14ac:dyDescent="0.25">
      <c r="A7" s="62"/>
      <c r="B7" s="65"/>
      <c r="C7" s="68"/>
      <c r="D7" s="72"/>
      <c r="E7" s="73"/>
      <c r="F7" s="77" t="s">
        <v>13</v>
      </c>
      <c r="G7" s="78"/>
      <c r="H7" s="77" t="s">
        <v>0</v>
      </c>
      <c r="I7" s="78"/>
      <c r="J7" s="77" t="s">
        <v>5</v>
      </c>
      <c r="K7" s="78"/>
      <c r="L7" s="77" t="s">
        <v>1</v>
      </c>
      <c r="M7" s="78"/>
      <c r="N7" s="79" t="s">
        <v>2</v>
      </c>
      <c r="O7" s="80"/>
      <c r="P7" s="17"/>
    </row>
    <row r="8" spans="1:16" ht="16.95" customHeight="1" thickBot="1" x14ac:dyDescent="0.3">
      <c r="A8" s="63"/>
      <c r="B8" s="66"/>
      <c r="C8" s="69"/>
      <c r="D8" s="18" t="s">
        <v>6</v>
      </c>
      <c r="E8" s="19" t="s">
        <v>7</v>
      </c>
      <c r="F8" s="18" t="s">
        <v>6</v>
      </c>
      <c r="G8" s="19" t="s">
        <v>7</v>
      </c>
      <c r="H8" s="18" t="s">
        <v>6</v>
      </c>
      <c r="I8" s="19" t="s">
        <v>7</v>
      </c>
      <c r="J8" s="18" t="s">
        <v>6</v>
      </c>
      <c r="K8" s="19" t="s">
        <v>7</v>
      </c>
      <c r="L8" s="18" t="s">
        <v>6</v>
      </c>
      <c r="M8" s="19" t="s">
        <v>7</v>
      </c>
      <c r="N8" s="18" t="s">
        <v>6</v>
      </c>
      <c r="O8" s="19" t="s">
        <v>7</v>
      </c>
      <c r="P8" s="17"/>
    </row>
    <row r="9" spans="1:16" ht="30" customHeight="1" x14ac:dyDescent="0.25">
      <c r="A9" s="81" t="s">
        <v>3</v>
      </c>
      <c r="B9" s="53" t="s">
        <v>15</v>
      </c>
      <c r="C9" s="29" t="s">
        <v>18</v>
      </c>
      <c r="D9" s="58">
        <v>272294</v>
      </c>
      <c r="E9" s="59"/>
      <c r="F9" s="58">
        <v>90426</v>
      </c>
      <c r="G9" s="59"/>
      <c r="H9" s="58">
        <v>66432</v>
      </c>
      <c r="I9" s="59"/>
      <c r="J9" s="58">
        <v>30934</v>
      </c>
      <c r="K9" s="59"/>
      <c r="L9" s="58">
        <v>11172</v>
      </c>
      <c r="M9" s="59"/>
      <c r="N9" s="58">
        <v>198964</v>
      </c>
      <c r="O9" s="59"/>
      <c r="P9" s="17"/>
    </row>
    <row r="10" spans="1:16" ht="30" customHeight="1" x14ac:dyDescent="0.25">
      <c r="A10" s="81"/>
      <c r="B10" s="54"/>
      <c r="C10" s="29" t="s">
        <v>19</v>
      </c>
      <c r="D10" s="30">
        <v>152439</v>
      </c>
      <c r="E10" s="32">
        <v>0.55983238705223026</v>
      </c>
      <c r="F10" s="31">
        <v>57691</v>
      </c>
      <c r="G10" s="32">
        <v>0.63799128569216823</v>
      </c>
      <c r="H10" s="31">
        <v>59916</v>
      </c>
      <c r="I10" s="32">
        <v>0.90191473988439308</v>
      </c>
      <c r="J10" s="31">
        <v>24891</v>
      </c>
      <c r="K10" s="32">
        <v>0.80464860671106231</v>
      </c>
      <c r="L10" s="31">
        <v>8737</v>
      </c>
      <c r="M10" s="32">
        <v>0.78204439670605086</v>
      </c>
      <c r="N10" s="33">
        <v>151235</v>
      </c>
      <c r="O10" s="32">
        <v>0.76011238213948251</v>
      </c>
      <c r="P10" s="17"/>
    </row>
    <row r="11" spans="1:16" ht="30" customHeight="1" thickBot="1" x14ac:dyDescent="0.3">
      <c r="A11" s="81"/>
      <c r="B11" s="55"/>
      <c r="C11" s="23" t="s">
        <v>32</v>
      </c>
      <c r="D11" s="24">
        <v>146395</v>
      </c>
      <c r="E11" s="25">
        <v>0.9603513536562166</v>
      </c>
      <c r="F11" s="26">
        <v>55339</v>
      </c>
      <c r="G11" s="25">
        <v>0.95923107590438716</v>
      </c>
      <c r="H11" s="26">
        <v>57494</v>
      </c>
      <c r="I11" s="25">
        <v>0.95957674077041188</v>
      </c>
      <c r="J11" s="26">
        <v>23628</v>
      </c>
      <c r="K11" s="25">
        <v>0.94925876822948052</v>
      </c>
      <c r="L11" s="26">
        <v>8403</v>
      </c>
      <c r="M11" s="25">
        <v>0.9617717752088818</v>
      </c>
      <c r="N11" s="27">
        <v>144864</v>
      </c>
      <c r="O11" s="25">
        <v>0.9578735081165074</v>
      </c>
      <c r="P11" s="28"/>
    </row>
    <row r="12" spans="1:16" ht="30" customHeight="1" x14ac:dyDescent="0.25">
      <c r="A12" s="81"/>
      <c r="B12" s="53" t="s">
        <v>20</v>
      </c>
      <c r="C12" s="20" t="s">
        <v>16</v>
      </c>
      <c r="D12" s="58">
        <v>275373</v>
      </c>
      <c r="E12" s="59"/>
      <c r="F12" s="58">
        <v>90600</v>
      </c>
      <c r="G12" s="59"/>
      <c r="H12" s="58">
        <v>67667</v>
      </c>
      <c r="I12" s="59"/>
      <c r="J12" s="58">
        <v>31077</v>
      </c>
      <c r="K12" s="59"/>
      <c r="L12" s="58">
        <v>10636</v>
      </c>
      <c r="M12" s="59"/>
      <c r="N12" s="58">
        <f>L12+J12+H12+F12</f>
        <v>199980</v>
      </c>
      <c r="O12" s="59"/>
      <c r="P12" s="28"/>
    </row>
    <row r="13" spans="1:16" ht="30" customHeight="1" x14ac:dyDescent="0.25">
      <c r="A13" s="81"/>
      <c r="B13" s="54"/>
      <c r="C13" s="21" t="s">
        <v>17</v>
      </c>
      <c r="D13" s="38">
        <v>150517</v>
      </c>
      <c r="E13" s="37">
        <f>D13/D12</f>
        <v>0.54659316635981015</v>
      </c>
      <c r="F13" s="36">
        <v>59573</v>
      </c>
      <c r="G13" s="35">
        <f>F13/F12</f>
        <v>0.65753863134657842</v>
      </c>
      <c r="H13" s="36">
        <v>58084</v>
      </c>
      <c r="I13" s="37">
        <f>H13/H12</f>
        <v>0.85838000798025627</v>
      </c>
      <c r="J13" s="22">
        <v>23484</v>
      </c>
      <c r="K13" s="37">
        <f>J13/J12</f>
        <v>0.75567139685297813</v>
      </c>
      <c r="L13" s="22">
        <v>8118</v>
      </c>
      <c r="M13" s="37">
        <f>L13/L12</f>
        <v>0.7632568634825122</v>
      </c>
      <c r="N13" s="22">
        <v>149259</v>
      </c>
      <c r="O13" s="37">
        <f>N13/N12</f>
        <v>0.7463696369636964</v>
      </c>
      <c r="P13" s="28"/>
    </row>
    <row r="14" spans="1:16" ht="30" customHeight="1" thickBot="1" x14ac:dyDescent="0.3">
      <c r="A14" s="81"/>
      <c r="B14" s="55"/>
      <c r="C14" s="23" t="s">
        <v>32</v>
      </c>
      <c r="D14" s="39">
        <v>145191</v>
      </c>
      <c r="E14" s="40">
        <f>D14/D13</f>
        <v>0.96461529262475332</v>
      </c>
      <c r="F14" s="27">
        <v>57455</v>
      </c>
      <c r="G14" s="41">
        <f>F14/F13</f>
        <v>0.96444698101488935</v>
      </c>
      <c r="H14" s="27">
        <v>55945</v>
      </c>
      <c r="I14" s="41">
        <f>H14/H13</f>
        <v>0.96317402382756012</v>
      </c>
      <c r="J14" s="27">
        <v>22332</v>
      </c>
      <c r="K14" s="41">
        <f>J14/J13</f>
        <v>0.95094532447623914</v>
      </c>
      <c r="L14" s="27">
        <v>7995</v>
      </c>
      <c r="M14" s="41">
        <f>L14/L13</f>
        <v>0.98484848484848486</v>
      </c>
      <c r="N14" s="27">
        <v>143727</v>
      </c>
      <c r="O14" s="41">
        <f>N14/N13</f>
        <v>0.96293690832713608</v>
      </c>
      <c r="P14" s="28"/>
    </row>
    <row r="15" spans="1:16" ht="30" customHeight="1" x14ac:dyDescent="0.25">
      <c r="A15" s="81"/>
      <c r="B15" s="53" t="s">
        <v>22</v>
      </c>
      <c r="C15" s="20" t="s">
        <v>16</v>
      </c>
      <c r="D15" s="56">
        <v>279091</v>
      </c>
      <c r="E15" s="57"/>
      <c r="F15" s="56">
        <v>91385</v>
      </c>
      <c r="G15" s="57"/>
      <c r="H15" s="56">
        <v>69198</v>
      </c>
      <c r="I15" s="57"/>
      <c r="J15" s="56">
        <v>31777</v>
      </c>
      <c r="K15" s="57"/>
      <c r="L15" s="56">
        <v>10401</v>
      </c>
      <c r="M15" s="57"/>
      <c r="N15" s="56">
        <v>201761</v>
      </c>
      <c r="O15" s="57"/>
      <c r="P15" s="28"/>
    </row>
    <row r="16" spans="1:16" ht="30" customHeight="1" x14ac:dyDescent="0.25">
      <c r="A16" s="81"/>
      <c r="B16" s="54"/>
      <c r="C16" s="21" t="s">
        <v>17</v>
      </c>
      <c r="D16" s="38">
        <v>157227</v>
      </c>
      <c r="E16" s="37">
        <f>D16/D15</f>
        <v>0.56335388815834264</v>
      </c>
      <c r="F16" s="36">
        <v>59471</v>
      </c>
      <c r="G16" s="35">
        <f>F16/F15</f>
        <v>0.65077419707829509</v>
      </c>
      <c r="H16" s="36">
        <v>63146</v>
      </c>
      <c r="I16" s="37">
        <f>H16/H15</f>
        <v>0.91254082487933175</v>
      </c>
      <c r="J16" s="22">
        <v>25353</v>
      </c>
      <c r="K16" s="37">
        <f>J16/J15</f>
        <v>0.79784120590364105</v>
      </c>
      <c r="L16" s="22">
        <v>8028</v>
      </c>
      <c r="M16" s="37">
        <f>L16/L15</f>
        <v>0.7718488606864724</v>
      </c>
      <c r="N16" s="22">
        <v>155998</v>
      </c>
      <c r="O16" s="37">
        <f>N16/N15</f>
        <v>0.77318213133360758</v>
      </c>
      <c r="P16" s="28"/>
    </row>
    <row r="17" spans="1:17" ht="30" customHeight="1" thickBot="1" x14ac:dyDescent="0.3">
      <c r="A17" s="81"/>
      <c r="B17" s="55"/>
      <c r="C17" s="23" t="s">
        <v>32</v>
      </c>
      <c r="D17" s="39">
        <v>156723</v>
      </c>
      <c r="E17" s="40">
        <f>D17/D16</f>
        <v>0.99679444370241754</v>
      </c>
      <c r="F17" s="27">
        <v>59221</v>
      </c>
      <c r="G17" s="41">
        <f>F17/F16</f>
        <v>0.99579627045114427</v>
      </c>
      <c r="H17" s="27">
        <v>62758</v>
      </c>
      <c r="I17" s="41">
        <f>H17/H16</f>
        <v>0.99385550945428058</v>
      </c>
      <c r="J17" s="27">
        <v>25211</v>
      </c>
      <c r="K17" s="41">
        <f>J17/J16</f>
        <v>0.99439908492091666</v>
      </c>
      <c r="L17" s="27">
        <v>8000</v>
      </c>
      <c r="M17" s="41">
        <f>L17/L16</f>
        <v>0.99651220727453915</v>
      </c>
      <c r="N17" s="27">
        <v>155191</v>
      </c>
      <c r="O17" s="41">
        <f>N17/N16</f>
        <v>0.99482685675457383</v>
      </c>
      <c r="P17" s="28"/>
    </row>
    <row r="18" spans="1:17" ht="30" customHeight="1" x14ac:dyDescent="0.25">
      <c r="A18" s="81"/>
      <c r="B18" s="53" t="s">
        <v>24</v>
      </c>
      <c r="C18" s="20" t="s">
        <v>16</v>
      </c>
      <c r="D18" s="56">
        <v>269577</v>
      </c>
      <c r="E18" s="57"/>
      <c r="F18" s="56">
        <v>92454</v>
      </c>
      <c r="G18" s="57"/>
      <c r="H18" s="56">
        <v>71544</v>
      </c>
      <c r="I18" s="57"/>
      <c r="J18" s="56">
        <v>32125</v>
      </c>
      <c r="K18" s="57"/>
      <c r="L18" s="56">
        <v>10148</v>
      </c>
      <c r="M18" s="57"/>
      <c r="N18" s="56">
        <v>206271</v>
      </c>
      <c r="O18" s="57"/>
      <c r="P18" s="28"/>
    </row>
    <row r="19" spans="1:17" ht="30" customHeight="1" x14ac:dyDescent="0.25">
      <c r="A19" s="81"/>
      <c r="B19" s="54"/>
      <c r="C19" s="21" t="s">
        <v>17</v>
      </c>
      <c r="D19" s="38">
        <v>159115</v>
      </c>
      <c r="E19" s="37">
        <f>D19/D18</f>
        <v>0.59023952340147712</v>
      </c>
      <c r="F19" s="36">
        <v>61632</v>
      </c>
      <c r="G19" s="35">
        <f>F19/F18</f>
        <v>0.66662340190797587</v>
      </c>
      <c r="H19" s="36">
        <v>63008</v>
      </c>
      <c r="I19" s="37">
        <f>H19/H18</f>
        <v>0.88068880688806883</v>
      </c>
      <c r="J19" s="22">
        <v>25316</v>
      </c>
      <c r="K19" s="37">
        <f>J19/J18</f>
        <v>0.78804669260700388</v>
      </c>
      <c r="L19" s="22">
        <v>7927</v>
      </c>
      <c r="M19" s="37">
        <f>L19/L18</f>
        <v>0.78113914071738277</v>
      </c>
      <c r="N19" s="22">
        <v>157883</v>
      </c>
      <c r="O19" s="37">
        <f>N19/N18</f>
        <v>0.76541540012895659</v>
      </c>
      <c r="P19" s="28"/>
    </row>
    <row r="20" spans="1:17" ht="30" customHeight="1" thickBot="1" x14ac:dyDescent="0.3">
      <c r="A20" s="81"/>
      <c r="B20" s="55"/>
      <c r="C20" s="23" t="s">
        <v>32</v>
      </c>
      <c r="D20" s="39">
        <v>158603</v>
      </c>
      <c r="E20" s="40">
        <f>D20/D19</f>
        <v>0.99678220155233632</v>
      </c>
      <c r="F20" s="27">
        <v>61439</v>
      </c>
      <c r="G20" s="41">
        <f>F20/F19</f>
        <v>0.99686850986500519</v>
      </c>
      <c r="H20" s="27">
        <v>62531</v>
      </c>
      <c r="I20" s="41">
        <f>H20/H19</f>
        <v>0.99242953275774504</v>
      </c>
      <c r="J20" s="27">
        <v>25146</v>
      </c>
      <c r="K20" s="41">
        <f>J20/J19</f>
        <v>0.99328487912782426</v>
      </c>
      <c r="L20" s="27">
        <v>7873</v>
      </c>
      <c r="M20" s="41">
        <f>L20/L19</f>
        <v>0.99318783903115937</v>
      </c>
      <c r="N20" s="27">
        <v>155416</v>
      </c>
      <c r="O20" s="41">
        <f>N20/N19</f>
        <v>0.98437450517155112</v>
      </c>
      <c r="P20" s="28"/>
    </row>
    <row r="21" spans="1:17" ht="30" customHeight="1" x14ac:dyDescent="0.25">
      <c r="A21" s="81"/>
      <c r="B21" s="53" t="s">
        <v>25</v>
      </c>
      <c r="C21" s="20" t="s">
        <v>16</v>
      </c>
      <c r="D21" s="56">
        <v>274389</v>
      </c>
      <c r="E21" s="57"/>
      <c r="F21" s="56">
        <v>93402</v>
      </c>
      <c r="G21" s="57"/>
      <c r="H21" s="56">
        <v>73213</v>
      </c>
      <c r="I21" s="57"/>
      <c r="J21" s="56">
        <v>32696</v>
      </c>
      <c r="K21" s="57"/>
      <c r="L21" s="56">
        <v>10475</v>
      </c>
      <c r="M21" s="57"/>
      <c r="N21" s="56">
        <v>209786</v>
      </c>
      <c r="O21" s="57"/>
      <c r="P21" s="28"/>
    </row>
    <row r="22" spans="1:17" ht="30" customHeight="1" x14ac:dyDescent="0.25">
      <c r="A22" s="81"/>
      <c r="B22" s="54"/>
      <c r="C22" s="21" t="s">
        <v>17</v>
      </c>
      <c r="D22" s="38">
        <v>148257</v>
      </c>
      <c r="E22" s="37">
        <f>D22/D21</f>
        <v>0.54031684943638414</v>
      </c>
      <c r="F22" s="36">
        <v>56055</v>
      </c>
      <c r="G22" s="35">
        <f>F22/F21</f>
        <v>0.60014774844221752</v>
      </c>
      <c r="H22" s="36">
        <v>61432</v>
      </c>
      <c r="I22" s="37">
        <f>H22/H21</f>
        <v>0.83908595468017977</v>
      </c>
      <c r="J22" s="22">
        <v>21778</v>
      </c>
      <c r="K22" s="37">
        <f>J22/J21</f>
        <v>0.66607536090041597</v>
      </c>
      <c r="L22" s="22">
        <v>7673</v>
      </c>
      <c r="M22" s="37">
        <f>L22/L21</f>
        <v>0.7325059665871122</v>
      </c>
      <c r="N22" s="22">
        <v>146938</v>
      </c>
      <c r="O22" s="37">
        <f>N22/N21</f>
        <v>0.70041852173166941</v>
      </c>
      <c r="P22" s="28"/>
    </row>
    <row r="23" spans="1:17" ht="30" customHeight="1" thickBot="1" x14ac:dyDescent="0.3">
      <c r="A23" s="81"/>
      <c r="B23" s="55"/>
      <c r="C23" s="23" t="s">
        <v>32</v>
      </c>
      <c r="D23" s="39">
        <v>147768</v>
      </c>
      <c r="E23" s="40">
        <f>D23/D22</f>
        <v>0.99670167344543592</v>
      </c>
      <c r="F23" s="27">
        <v>55866</v>
      </c>
      <c r="G23" s="41">
        <f>F23/F22</f>
        <v>0.99662831147979658</v>
      </c>
      <c r="H23" s="27">
        <v>60913</v>
      </c>
      <c r="I23" s="41">
        <f>H23/H22</f>
        <v>0.99155163432738636</v>
      </c>
      <c r="J23" s="27">
        <v>21699</v>
      </c>
      <c r="K23" s="41">
        <f>J23/J22</f>
        <v>0.99637248599504091</v>
      </c>
      <c r="L23" s="27">
        <v>7626</v>
      </c>
      <c r="M23" s="41">
        <f>L23/L22</f>
        <v>0.99387462530952686</v>
      </c>
      <c r="N23" s="27">
        <v>146104</v>
      </c>
      <c r="O23" s="41">
        <f>N23/N22</f>
        <v>0.99432413671072151</v>
      </c>
      <c r="P23" s="28"/>
    </row>
    <row r="24" spans="1:17" ht="30" customHeight="1" x14ac:dyDescent="0.25">
      <c r="A24" s="81"/>
      <c r="B24" s="53" t="s">
        <v>26</v>
      </c>
      <c r="C24" s="20" t="s">
        <v>16</v>
      </c>
      <c r="D24" s="56">
        <v>277105</v>
      </c>
      <c r="E24" s="57"/>
      <c r="F24" s="56">
        <v>94423</v>
      </c>
      <c r="G24" s="57"/>
      <c r="H24" s="56">
        <v>73713</v>
      </c>
      <c r="I24" s="57"/>
      <c r="J24" s="56">
        <v>33762</v>
      </c>
      <c r="K24" s="57"/>
      <c r="L24" s="56">
        <v>10836</v>
      </c>
      <c r="M24" s="57"/>
      <c r="N24" s="56">
        <v>212734</v>
      </c>
      <c r="O24" s="57"/>
      <c r="P24" s="28"/>
    </row>
    <row r="25" spans="1:17" ht="30" customHeight="1" x14ac:dyDescent="0.25">
      <c r="A25" s="81"/>
      <c r="B25" s="54"/>
      <c r="C25" s="21" t="s">
        <v>17</v>
      </c>
      <c r="D25" s="38">
        <v>154406</v>
      </c>
      <c r="E25" s="37">
        <f>D25/D24</f>
        <v>0.55721116544270222</v>
      </c>
      <c r="F25" s="36">
        <v>57563</v>
      </c>
      <c r="G25" s="35">
        <f>F25/F24</f>
        <v>0.60962900988106716</v>
      </c>
      <c r="H25" s="36">
        <v>63096</v>
      </c>
      <c r="I25" s="37">
        <f>H25/H24</f>
        <v>0.8559684180538033</v>
      </c>
      <c r="J25" s="22">
        <v>24685</v>
      </c>
      <c r="K25" s="37">
        <f>J25/J24</f>
        <v>0.73114744387180852</v>
      </c>
      <c r="L25" s="22">
        <v>7841</v>
      </c>
      <c r="M25" s="37">
        <f>L25/L24</f>
        <v>0.72360649686231082</v>
      </c>
      <c r="N25" s="22">
        <v>153185</v>
      </c>
      <c r="O25" s="37">
        <f>N25/N24</f>
        <v>0.72007765566388071</v>
      </c>
      <c r="P25" s="28"/>
    </row>
    <row r="26" spans="1:17" ht="30" customHeight="1" thickBot="1" x14ac:dyDescent="0.3">
      <c r="A26" s="81"/>
      <c r="B26" s="55"/>
      <c r="C26" s="23" t="s">
        <v>32</v>
      </c>
      <c r="D26" s="39">
        <v>130098</v>
      </c>
      <c r="E26" s="40">
        <f>D26/D25</f>
        <v>0.8425708845511185</v>
      </c>
      <c r="F26" s="27">
        <v>39107</v>
      </c>
      <c r="G26" s="41">
        <f>F26/F25</f>
        <v>0.67937737782950858</v>
      </c>
      <c r="H26" s="27">
        <v>58663</v>
      </c>
      <c r="I26" s="41">
        <f>H26/H25</f>
        <v>0.92974198047419809</v>
      </c>
      <c r="J26" s="27">
        <v>23615</v>
      </c>
      <c r="K26" s="41">
        <f>J26/J25</f>
        <v>0.95665383836337858</v>
      </c>
      <c r="L26" s="27">
        <v>7397</v>
      </c>
      <c r="M26" s="41">
        <f>L26/L25</f>
        <v>0.94337456957020793</v>
      </c>
      <c r="N26" s="27">
        <f>L26+J26+H26+F26</f>
        <v>128782</v>
      </c>
      <c r="O26" s="41">
        <f>N26/N25</f>
        <v>0.84069589058980976</v>
      </c>
      <c r="P26" s="28"/>
    </row>
    <row r="27" spans="1:17" ht="30" customHeight="1" x14ac:dyDescent="0.25">
      <c r="A27" s="81"/>
      <c r="B27" s="53" t="s">
        <v>27</v>
      </c>
      <c r="C27" s="20" t="s">
        <v>16</v>
      </c>
      <c r="D27" s="56">
        <v>278520</v>
      </c>
      <c r="E27" s="57"/>
      <c r="F27" s="56">
        <v>94485</v>
      </c>
      <c r="G27" s="57"/>
      <c r="H27" s="56">
        <v>73419</v>
      </c>
      <c r="I27" s="57"/>
      <c r="J27" s="56">
        <v>34851</v>
      </c>
      <c r="K27" s="57"/>
      <c r="L27" s="56">
        <v>11259</v>
      </c>
      <c r="M27" s="57"/>
      <c r="N27" s="56">
        <v>202755</v>
      </c>
      <c r="O27" s="57"/>
      <c r="P27" s="28"/>
    </row>
    <row r="28" spans="1:17" ht="30" customHeight="1" x14ac:dyDescent="0.25">
      <c r="A28" s="81"/>
      <c r="B28" s="54"/>
      <c r="C28" s="21" t="s">
        <v>28</v>
      </c>
      <c r="D28" s="50">
        <v>93183</v>
      </c>
      <c r="E28" s="35">
        <f>D28/D27</f>
        <v>0.33456484274019821</v>
      </c>
      <c r="F28" s="36">
        <v>31538</v>
      </c>
      <c r="G28" s="35">
        <f>F28/F27</f>
        <v>0.33378843202624753</v>
      </c>
      <c r="H28" s="36">
        <v>40161</v>
      </c>
      <c r="I28" s="37">
        <f>H28/H27</f>
        <v>0.54701099170514444</v>
      </c>
      <c r="J28" s="22">
        <v>15541</v>
      </c>
      <c r="K28" s="37">
        <f>J28/J27</f>
        <v>0.44592694614214801</v>
      </c>
      <c r="L28" s="22">
        <v>5323</v>
      </c>
      <c r="M28" s="37">
        <f>L28/L27</f>
        <v>0.4727773336886047</v>
      </c>
      <c r="N28" s="22">
        <v>92563</v>
      </c>
      <c r="O28" s="37">
        <f>N28/N27</f>
        <v>0.45652634953515325</v>
      </c>
      <c r="P28" s="28"/>
    </row>
    <row r="29" spans="1:17" ht="30" customHeight="1" thickBot="1" x14ac:dyDescent="0.3">
      <c r="A29" s="81"/>
      <c r="B29" s="55"/>
      <c r="C29" s="23" t="s">
        <v>32</v>
      </c>
      <c r="D29" s="39">
        <v>91808</v>
      </c>
      <c r="E29" s="51">
        <f>D29/D28</f>
        <v>0.98524408958715648</v>
      </c>
      <c r="F29" s="27">
        <v>30769</v>
      </c>
      <c r="G29" s="41">
        <f>F29/F28</f>
        <v>0.97561671634219038</v>
      </c>
      <c r="H29" s="27">
        <v>39577</v>
      </c>
      <c r="I29" s="41">
        <f>H29/H28</f>
        <v>0.98545852941908818</v>
      </c>
      <c r="J29" s="27">
        <v>15510</v>
      </c>
      <c r="K29" s="41">
        <f>J29/J28</f>
        <v>0.99800527636574221</v>
      </c>
      <c r="L29" s="27">
        <v>5229</v>
      </c>
      <c r="M29" s="41">
        <f>L29/L28</f>
        <v>0.98234078527146351</v>
      </c>
      <c r="N29" s="27">
        <v>91085</v>
      </c>
      <c r="O29" s="41">
        <f>N29/N28</f>
        <v>0.98403249678597282</v>
      </c>
      <c r="P29" s="52"/>
      <c r="Q29" s="28"/>
    </row>
    <row r="30" spans="1:17" ht="30" customHeight="1" x14ac:dyDescent="0.25">
      <c r="A30" s="81"/>
      <c r="B30" s="53" t="s">
        <v>30</v>
      </c>
      <c r="C30" s="20" t="s">
        <v>16</v>
      </c>
      <c r="D30" s="56">
        <v>278563</v>
      </c>
      <c r="E30" s="57"/>
      <c r="F30" s="56">
        <v>92959</v>
      </c>
      <c r="G30" s="57"/>
      <c r="H30" s="56">
        <v>73470</v>
      </c>
      <c r="I30" s="57"/>
      <c r="J30" s="56">
        <v>34800</v>
      </c>
      <c r="K30" s="57"/>
      <c r="L30" s="56">
        <v>11724</v>
      </c>
      <c r="M30" s="57"/>
      <c r="N30" s="56">
        <v>212953</v>
      </c>
      <c r="O30" s="57"/>
      <c r="P30" s="28"/>
    </row>
    <row r="31" spans="1:17" ht="30" customHeight="1" x14ac:dyDescent="0.25">
      <c r="A31" s="81"/>
      <c r="B31" s="54"/>
      <c r="C31" s="21" t="s">
        <v>17</v>
      </c>
      <c r="D31" s="38">
        <v>17241</v>
      </c>
      <c r="E31" s="37">
        <f>D31/D30</f>
        <v>6.1892641879933805E-2</v>
      </c>
      <c r="F31" s="36">
        <v>10230</v>
      </c>
      <c r="G31" s="35">
        <f>F31/F30</f>
        <v>0.11004851601243559</v>
      </c>
      <c r="H31" s="36">
        <v>5292</v>
      </c>
      <c r="I31" s="37">
        <f>H31/H30</f>
        <v>7.2029399755002041E-2</v>
      </c>
      <c r="J31" s="22">
        <v>1351</v>
      </c>
      <c r="K31" s="37">
        <f>J31/J30</f>
        <v>3.8821839080459768E-2</v>
      </c>
      <c r="L31" s="22">
        <v>327</v>
      </c>
      <c r="M31" s="37">
        <f>L31/L30</f>
        <v>2.7891504605936542E-2</v>
      </c>
      <c r="N31" s="22">
        <v>17200</v>
      </c>
      <c r="O31" s="37">
        <f>N31/N30</f>
        <v>8.0768995975637817E-2</v>
      </c>
      <c r="P31" s="28"/>
    </row>
    <row r="32" spans="1:17" ht="30" customHeight="1" thickBot="1" x14ac:dyDescent="0.3">
      <c r="A32" s="81"/>
      <c r="B32" s="55"/>
      <c r="C32" s="23" t="s">
        <v>32</v>
      </c>
      <c r="D32" s="39" t="s">
        <v>34</v>
      </c>
      <c r="E32" s="40"/>
      <c r="F32" s="27" t="s">
        <v>34</v>
      </c>
      <c r="G32" s="41"/>
      <c r="H32" s="27" t="s">
        <v>34</v>
      </c>
      <c r="I32" s="41"/>
      <c r="J32" s="27" t="s">
        <v>34</v>
      </c>
      <c r="K32" s="41"/>
      <c r="L32" s="27" t="s">
        <v>34</v>
      </c>
      <c r="M32" s="41"/>
      <c r="N32" s="27" t="s">
        <v>34</v>
      </c>
      <c r="O32" s="41"/>
      <c r="P32" s="28"/>
    </row>
    <row r="33" spans="1:17" ht="30" customHeight="1" x14ac:dyDescent="0.25">
      <c r="A33" s="81"/>
      <c r="B33" s="53" t="s">
        <v>29</v>
      </c>
      <c r="C33" s="20" t="s">
        <v>16</v>
      </c>
      <c r="D33" s="56">
        <v>280702</v>
      </c>
      <c r="E33" s="57"/>
      <c r="F33" s="56">
        <v>92824</v>
      </c>
      <c r="G33" s="57"/>
      <c r="H33" s="56">
        <v>74235</v>
      </c>
      <c r="I33" s="57"/>
      <c r="J33" s="56">
        <v>34776</v>
      </c>
      <c r="K33" s="57"/>
      <c r="L33" s="56">
        <v>12153</v>
      </c>
      <c r="M33" s="57"/>
      <c r="N33" s="56">
        <v>213988</v>
      </c>
      <c r="O33" s="57"/>
      <c r="P33" s="28"/>
    </row>
    <row r="34" spans="1:17" ht="30" customHeight="1" x14ac:dyDescent="0.25">
      <c r="A34" s="81"/>
      <c r="B34" s="54"/>
      <c r="C34" s="21" t="s">
        <v>17</v>
      </c>
      <c r="D34" s="38">
        <v>53284</v>
      </c>
      <c r="E34" s="37">
        <f>D34/D33</f>
        <v>0.18982408390392658</v>
      </c>
      <c r="F34" s="36">
        <v>26375</v>
      </c>
      <c r="G34" s="35">
        <f>F34/F33</f>
        <v>0.28413987761785747</v>
      </c>
      <c r="H34" s="36">
        <v>20043</v>
      </c>
      <c r="I34" s="37">
        <f>H34/H33</f>
        <v>0.26999393816932715</v>
      </c>
      <c r="J34" s="22">
        <v>4233</v>
      </c>
      <c r="K34" s="37">
        <f>J34/J33</f>
        <v>0.12172187715665976</v>
      </c>
      <c r="L34" s="22">
        <v>2593</v>
      </c>
      <c r="M34" s="37">
        <f>L34/L33</f>
        <v>0.213362955648811</v>
      </c>
      <c r="N34" s="22">
        <f>L34+J34+H34+F34</f>
        <v>53244</v>
      </c>
      <c r="O34" s="37">
        <f>N34/N33</f>
        <v>0.24881769071162868</v>
      </c>
      <c r="P34" s="28"/>
    </row>
    <row r="35" spans="1:17" ht="30" customHeight="1" thickBot="1" x14ac:dyDescent="0.3">
      <c r="A35" s="81"/>
      <c r="B35" s="55"/>
      <c r="C35" s="23" t="s">
        <v>32</v>
      </c>
      <c r="D35" s="39">
        <v>52391</v>
      </c>
      <c r="E35" s="40">
        <f>D35/D34</f>
        <v>0.98324074769161474</v>
      </c>
      <c r="F35" s="39">
        <v>25726</v>
      </c>
      <c r="G35" s="41">
        <f>F35/F34</f>
        <v>0.97539336492890993</v>
      </c>
      <c r="H35" s="27">
        <v>19890</v>
      </c>
      <c r="I35" s="41">
        <f>H35/H34</f>
        <v>0.99236641221374045</v>
      </c>
      <c r="J35" s="27">
        <v>4208</v>
      </c>
      <c r="K35" s="41">
        <f>J35/J34</f>
        <v>0.99409402315142925</v>
      </c>
      <c r="L35" s="27">
        <v>2567</v>
      </c>
      <c r="M35" s="41">
        <f>L35/L34</f>
        <v>0.98997300424219048</v>
      </c>
      <c r="N35" s="22">
        <f>L35+J35+H35+F35</f>
        <v>52391</v>
      </c>
      <c r="O35" s="41">
        <f>N35/N34</f>
        <v>0.98397941552099766</v>
      </c>
      <c r="P35" s="28"/>
    </row>
    <row r="36" spans="1:17" ht="30" customHeight="1" x14ac:dyDescent="0.25">
      <c r="A36" s="81"/>
      <c r="B36" s="53" t="s">
        <v>33</v>
      </c>
      <c r="C36" s="20" t="s">
        <v>16</v>
      </c>
      <c r="D36" s="56">
        <v>287369</v>
      </c>
      <c r="E36" s="57"/>
      <c r="F36" s="56">
        <v>92852</v>
      </c>
      <c r="G36" s="57"/>
      <c r="H36" s="56">
        <v>77436</v>
      </c>
      <c r="I36" s="57"/>
      <c r="J36" s="56">
        <v>36045</v>
      </c>
      <c r="K36" s="57"/>
      <c r="L36" s="56">
        <v>12231</v>
      </c>
      <c r="M36" s="57"/>
      <c r="N36" s="56">
        <v>218564</v>
      </c>
      <c r="O36" s="57"/>
      <c r="P36" s="17"/>
    </row>
    <row r="37" spans="1:17" ht="30" customHeight="1" x14ac:dyDescent="0.25">
      <c r="A37" s="81"/>
      <c r="B37" s="54"/>
      <c r="C37" s="21" t="s">
        <v>17</v>
      </c>
      <c r="D37" s="38">
        <v>116286</v>
      </c>
      <c r="E37" s="37">
        <f>D37/D36</f>
        <v>0.40465742651434217</v>
      </c>
      <c r="F37" s="36">
        <v>41743</v>
      </c>
      <c r="G37" s="35">
        <f>F37/F36</f>
        <v>0.44956489897902036</v>
      </c>
      <c r="H37" s="36">
        <v>55196</v>
      </c>
      <c r="I37" s="37">
        <f>H37/H36</f>
        <v>0.71279508239061939</v>
      </c>
      <c r="J37" s="22">
        <v>12647</v>
      </c>
      <c r="K37" s="37">
        <f>J37/J36</f>
        <v>0.3508669718407546</v>
      </c>
      <c r="L37" s="22">
        <v>6651</v>
      </c>
      <c r="M37" s="37">
        <f>L37/L36</f>
        <v>0.54378219278881534</v>
      </c>
      <c r="N37" s="22">
        <f>L37+J37+H37+F37</f>
        <v>116237</v>
      </c>
      <c r="O37" s="37">
        <f>N37/N36</f>
        <v>0.53182134294760341</v>
      </c>
      <c r="P37" s="17"/>
    </row>
    <row r="38" spans="1:17" ht="30" customHeight="1" thickBot="1" x14ac:dyDescent="0.3">
      <c r="A38" s="82"/>
      <c r="B38" s="55"/>
      <c r="C38" s="23" t="s">
        <v>32</v>
      </c>
      <c r="D38" s="39">
        <v>115068</v>
      </c>
      <c r="E38" s="40">
        <f>D38/D37</f>
        <v>0.9895258242608741</v>
      </c>
      <c r="F38" s="39">
        <v>41117</v>
      </c>
      <c r="G38" s="41">
        <f>F38/F37</f>
        <v>0.98500347363629825</v>
      </c>
      <c r="H38" s="27">
        <v>54815</v>
      </c>
      <c r="I38" s="41">
        <f>H38/H37</f>
        <v>0.99309732589318067</v>
      </c>
      <c r="J38" s="27">
        <v>12659</v>
      </c>
      <c r="K38" s="41">
        <f>J38/J37</f>
        <v>1.0009488416225192</v>
      </c>
      <c r="L38" s="27">
        <v>6428</v>
      </c>
      <c r="M38" s="41">
        <f>L38/L37</f>
        <v>0.96647120733724257</v>
      </c>
      <c r="N38" s="22">
        <f>L38+J38+H38+F38</f>
        <v>115019</v>
      </c>
      <c r="O38" s="41">
        <f>N38/N37</f>
        <v>0.98952140884572037</v>
      </c>
      <c r="P38" s="28"/>
    </row>
    <row r="39" spans="1:17" ht="9.9" customHeight="1" x14ac:dyDescent="0.25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1:17" s="42" customFormat="1" ht="12" customHeight="1" x14ac:dyDescent="0.25">
      <c r="A40" s="88" t="s">
        <v>23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1:17" s="42" customFormat="1" ht="12" customHeight="1" x14ac:dyDescent="0.25">
      <c r="A41" s="83" t="s">
        <v>9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7" s="42" customFormat="1" ht="12" customHeight="1" x14ac:dyDescent="0.25">
      <c r="A42" s="83" t="s">
        <v>21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7" s="42" customFormat="1" ht="12" customHeight="1" x14ac:dyDescent="0.25">
      <c r="A43" s="83" t="s">
        <v>10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7" s="42" customFormat="1" ht="12" customHeight="1" x14ac:dyDescent="0.25">
      <c r="A44" s="83" t="s">
        <v>11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7" s="42" customFormat="1" ht="12" customHeight="1" x14ac:dyDescent="0.25">
      <c r="A45" s="85" t="s">
        <v>12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1:17" s="42" customFormat="1" ht="12" customHeight="1" x14ac:dyDescent="0.25">
      <c r="A46" s="47" t="s">
        <v>31</v>
      </c>
      <c r="B46" s="43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6"/>
    </row>
    <row r="47" spans="1:17" s="42" customFormat="1" x14ac:dyDescent="0.25">
      <c r="A47" s="89" t="s">
        <v>35</v>
      </c>
      <c r="B47" s="89"/>
      <c r="C47" s="89"/>
      <c r="D47" s="89"/>
      <c r="E47" s="48"/>
      <c r="F47" s="49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4:15" x14ac:dyDescent="0.2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4:15" x14ac:dyDescent="0.2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</sheetData>
  <mergeCells count="90">
    <mergeCell ref="J21:K21"/>
    <mergeCell ref="L21:M21"/>
    <mergeCell ref="N21:O21"/>
    <mergeCell ref="B24:B26"/>
    <mergeCell ref="B21:B23"/>
    <mergeCell ref="D21:E21"/>
    <mergeCell ref="F21:G21"/>
    <mergeCell ref="H21:I21"/>
    <mergeCell ref="A47:D47"/>
    <mergeCell ref="L18:M18"/>
    <mergeCell ref="N18:O18"/>
    <mergeCell ref="B18:B20"/>
    <mergeCell ref="D18:E18"/>
    <mergeCell ref="F18:G18"/>
    <mergeCell ref="H18:I18"/>
    <mergeCell ref="J18:K18"/>
    <mergeCell ref="A42:O42"/>
    <mergeCell ref="A43:O43"/>
    <mergeCell ref="D24:E24"/>
    <mergeCell ref="F24:G24"/>
    <mergeCell ref="H24:I24"/>
    <mergeCell ref="J24:K24"/>
    <mergeCell ref="L24:M24"/>
    <mergeCell ref="N24:O24"/>
    <mergeCell ref="L27:M27"/>
    <mergeCell ref="N27:O27"/>
    <mergeCell ref="B30:B32"/>
    <mergeCell ref="D30:E30"/>
    <mergeCell ref="F30:G30"/>
    <mergeCell ref="H30:I30"/>
    <mergeCell ref="J30:K30"/>
    <mergeCell ref="B27:B29"/>
    <mergeCell ref="D27:E27"/>
    <mergeCell ref="F27:G27"/>
    <mergeCell ref="H27:I27"/>
    <mergeCell ref="A44:O44"/>
    <mergeCell ref="A45:O45"/>
    <mergeCell ref="J36:K36"/>
    <mergeCell ref="L36:M36"/>
    <mergeCell ref="N36:O36"/>
    <mergeCell ref="A39:O39"/>
    <mergeCell ref="A40:O40"/>
    <mergeCell ref="A41:O41"/>
    <mergeCell ref="B36:B38"/>
    <mergeCell ref="D36:E36"/>
    <mergeCell ref="F36:G36"/>
    <mergeCell ref="H36:I36"/>
    <mergeCell ref="B12:B14"/>
    <mergeCell ref="D12:E12"/>
    <mergeCell ref="F12:G12"/>
    <mergeCell ref="B15:B17"/>
    <mergeCell ref="D15:E15"/>
    <mergeCell ref="F15:G15"/>
    <mergeCell ref="B9:B11"/>
    <mergeCell ref="A5:O5"/>
    <mergeCell ref="A6:A8"/>
    <mergeCell ref="B6:B8"/>
    <mergeCell ref="C6:C8"/>
    <mergeCell ref="D6:E7"/>
    <mergeCell ref="F6:O6"/>
    <mergeCell ref="F7:G7"/>
    <mergeCell ref="H7:I7"/>
    <mergeCell ref="J7:K7"/>
    <mergeCell ref="L7:M7"/>
    <mergeCell ref="N7:O7"/>
    <mergeCell ref="A9:A38"/>
    <mergeCell ref="F9:G9"/>
    <mergeCell ref="H9:I9"/>
    <mergeCell ref="J9:K9"/>
    <mergeCell ref="L33:M33"/>
    <mergeCell ref="N33:O33"/>
    <mergeCell ref="L30:M30"/>
    <mergeCell ref="N30:O30"/>
    <mergeCell ref="D9:E9"/>
    <mergeCell ref="L9:M9"/>
    <mergeCell ref="N9:O9"/>
    <mergeCell ref="L12:M12"/>
    <mergeCell ref="N12:O12"/>
    <mergeCell ref="H15:I15"/>
    <mergeCell ref="J15:K15"/>
    <mergeCell ref="L15:M15"/>
    <mergeCell ref="N15:O15"/>
    <mergeCell ref="H12:I12"/>
    <mergeCell ref="J12:K12"/>
    <mergeCell ref="J27:K27"/>
    <mergeCell ref="B33:B35"/>
    <mergeCell ref="D33:E33"/>
    <mergeCell ref="F33:G33"/>
    <mergeCell ref="H33:I33"/>
    <mergeCell ref="J33:K33"/>
  </mergeCell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  <ignoredErrors>
    <ignoredError sqref="N26 N34:N35 N37:N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Land</vt:lpstr>
      <vt:lpstr>Land!Druckbereich</vt:lpstr>
    </vt:vector>
  </TitlesOfParts>
  <Company>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ZRU_03_L</dc:title>
  <dc:creator>wahlg</dc:creator>
  <cp:lastModifiedBy>Böse, Kerstin</cp:lastModifiedBy>
  <cp:lastPrinted>2024-03-19T12:15:48Z</cp:lastPrinted>
  <dcterms:created xsi:type="dcterms:W3CDTF">2012-08-03T06:33:46Z</dcterms:created>
  <dcterms:modified xsi:type="dcterms:W3CDTF">2024-03-19T12:16:41Z</dcterms:modified>
</cp:coreProperties>
</file>